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orpskontoret.sharepoint.com/sites/SAFDDSKursusadministration/Delte dokumenter/Materiale/Spejdersport/"/>
    </mc:Choice>
  </mc:AlternateContent>
  <xr:revisionPtr revIDLastSave="0" documentId="8_{CE1646BC-4C27-40A7-93FE-55C21A5575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estillingsliste" sheetId="1" r:id="rId1"/>
    <sheet name="Værktøjskasse" sheetId="2" r:id="rId2"/>
    <sheet name="Bykasse" sheetId="3" r:id="rId3"/>
    <sheet name="Patruljekasse" sheetId="4" r:id="rId4"/>
    <sheet name="Pinonerkasse" sheetId="5" r:id="rId5"/>
    <sheet name="Ark1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40" i="1"/>
  <c r="G44" i="1"/>
  <c r="G39" i="1"/>
  <c r="G43" i="1"/>
  <c r="G42" i="1"/>
  <c r="G32" i="1"/>
  <c r="G31" i="1"/>
  <c r="G30" i="1"/>
  <c r="G29" i="1"/>
  <c r="G28" i="1"/>
  <c r="G18" i="1"/>
  <c r="G14" i="1"/>
  <c r="G9" i="1"/>
  <c r="G8" i="1"/>
  <c r="G7" i="1"/>
  <c r="G11" i="1"/>
  <c r="G10" i="1"/>
  <c r="G53" i="1"/>
  <c r="G25" i="1"/>
  <c r="G92" i="1"/>
  <c r="G91" i="1"/>
  <c r="G90" i="1"/>
  <c r="G89" i="1"/>
  <c r="G93" i="1" s="1"/>
  <c r="G51" i="1"/>
  <c r="G50" i="1"/>
  <c r="G49" i="1"/>
  <c r="G48" i="1"/>
  <c r="G47" i="1"/>
  <c r="G46" i="1"/>
  <c r="G45" i="1"/>
  <c r="G41" i="1"/>
  <c r="G38" i="1"/>
  <c r="G37" i="1"/>
  <c r="G36" i="1"/>
  <c r="G35" i="1"/>
  <c r="G34" i="1"/>
  <c r="G33" i="1"/>
  <c r="G27" i="1"/>
  <c r="G26" i="1"/>
  <c r="G24" i="1"/>
  <c r="G23" i="1"/>
  <c r="G22" i="1"/>
  <c r="G21" i="1"/>
  <c r="G20" i="1"/>
  <c r="G19" i="1"/>
  <c r="G17" i="1"/>
  <c r="G16" i="1"/>
  <c r="G15" i="1"/>
  <c r="G13" i="1"/>
  <c r="G12" i="1"/>
  <c r="G6" i="1"/>
  <c r="G5" i="1"/>
  <c r="G4" i="1"/>
  <c r="G54" i="1" l="1"/>
  <c r="G95" i="1" s="1"/>
</calcChain>
</file>

<file path=xl/sharedStrings.xml><?xml version="1.0" encoding="utf-8"?>
<sst xmlns="http://schemas.openxmlformats.org/spreadsheetml/2006/main" count="196" uniqueCount="179">
  <si>
    <r>
      <t xml:space="preserve">*Der tages forbehold for, at noget udstyr allerede kan være udlejet. Felter med </t>
    </r>
    <r>
      <rPr>
        <sz val="9"/>
        <rFont val="Calibri"/>
        <family val="2"/>
        <scheme val="minor"/>
      </rPr>
      <t>gult</t>
    </r>
    <r>
      <rPr>
        <sz val="9"/>
        <color theme="1"/>
        <rFont val="Calibri"/>
        <family val="2"/>
        <scheme val="minor"/>
      </rPr>
      <t xml:space="preserve"> kan der skrives i</t>
    </r>
  </si>
  <si>
    <t>Nr.</t>
  </si>
  <si>
    <t>Udstyr</t>
  </si>
  <si>
    <t>Antal på lager</t>
  </si>
  <si>
    <t>Skriv antal (fx 2)</t>
  </si>
  <si>
    <t xml:space="preserve">Stk. pris </t>
  </si>
  <si>
    <t>Pris i alt</t>
  </si>
  <si>
    <t>Brandspand, 10 L, Lyserød</t>
  </si>
  <si>
    <t>Brandssprøjte, 20L, Rødt håndsprøjtebatteri</t>
  </si>
  <si>
    <t>Brandtæppe</t>
  </si>
  <si>
    <t>Gasblus, Stor, Kræver 10/11 kg. gasflasker</t>
  </si>
  <si>
    <t>Gruekedel, Kræver 10/11 kg. gasflasker</t>
  </si>
  <si>
    <t xml:space="preserve">Kasse, By, Til store byggeprojekter, Se indholdsliste * </t>
  </si>
  <si>
    <t>Kasse, Patrulje, Det nødvendige køkkengrej og værktøj, Se indholdsliste *</t>
  </si>
  <si>
    <t>Kasse, Pioner, Indeholder værktøj til pionering, Se indholdsliste *</t>
  </si>
  <si>
    <t>Mukkert, 4-5 kg, Længde: 80-85 cm</t>
  </si>
  <si>
    <t>Presenning, Kraftig Gummi/PVC 4x6 meter</t>
  </si>
  <si>
    <t>Pælebor (Jordbor)	, Diam. 11-18 cm</t>
  </si>
  <si>
    <t>Pælespade	, Længde: 100 cm</t>
  </si>
  <si>
    <t>Redningsvest, 40 - 60 kg.</t>
  </si>
  <si>
    <t>Redningsvest, 60 - 70 kg.</t>
  </si>
  <si>
    <t>Redningsvest 70 - 90 kg.</t>
  </si>
  <si>
    <t>Skovhammer, ca. 2-3 kg., Mix hoveder</t>
  </si>
  <si>
    <t>Talje, Kraftig, 1 Slået, Kasteblok</t>
  </si>
  <si>
    <t>Talje, Kraftig, 2 Slået, Londonblok reb 1,5cm - 3cm</t>
  </si>
  <si>
    <t>Talje, Kraftig, 3 Slået, Reb ca. 1,5cm - 2cm</t>
  </si>
  <si>
    <t xml:space="preserve">Talje, Letvægt, 1 slået, </t>
  </si>
  <si>
    <t>Talje, Letvægt, 2 slået</t>
  </si>
  <si>
    <t>Talje, Svævebane Blok</t>
  </si>
  <si>
    <t>Telt, Stjerne i nylon, Samlings- og aktivitetstelt</t>
  </si>
  <si>
    <t>Tortuga, Segment, 2 meter forlængerstykke til Tortuga</t>
  </si>
  <si>
    <t>Tortuga, Skillevæg (Rumopdeler)</t>
  </si>
  <si>
    <t>Tortuga, Telt - Stabstelt/køkkentelt der kan udvides med segmenter</t>
  </si>
  <si>
    <t>Trangia m/gasbrænder (Nogle af dem med multidisk)</t>
  </si>
  <si>
    <t>Værktøjskasse - Se indholdsliste *</t>
  </si>
  <si>
    <t>Wirespil, Sæt med 4 sjækler (2/4cm)</t>
  </si>
  <si>
    <t>Økse, Skov</t>
  </si>
  <si>
    <t>Pris</t>
  </si>
  <si>
    <t>Ud for leveringsstedets placering, skriv det antal EU paller, du vurderer at udstyret vil fylde</t>
  </si>
  <si>
    <t>Prisen er pr. EU palle tur/retur</t>
  </si>
  <si>
    <t>Postnummer: 1000-4999</t>
  </si>
  <si>
    <t>Postnummer: 5000-6999</t>
  </si>
  <si>
    <t>Postnummer: 7000-9999</t>
  </si>
  <si>
    <t>Ikke brofaste øer</t>
  </si>
  <si>
    <t>Transport</t>
  </si>
  <si>
    <t>Pris total m. transport (med forbehold for ændring, hvis antallet af EU paller skal justeres)</t>
  </si>
  <si>
    <t>Kontaktinfomation og leveringsadresse</t>
  </si>
  <si>
    <t>Enhedsnummer</t>
  </si>
  <si>
    <t>Enhedsnavn</t>
  </si>
  <si>
    <t>Kontaktperson</t>
  </si>
  <si>
    <t>Mail</t>
  </si>
  <si>
    <t>Telefon/mobilnr.</t>
  </si>
  <si>
    <t>Leveringsadresse</t>
  </si>
  <si>
    <t>Leveringsdato</t>
  </si>
  <si>
    <t>Returneringsdato</t>
  </si>
  <si>
    <t>Evt. kommentar</t>
  </si>
  <si>
    <t>Gem bestillingen på din computer - angiv dit kursusnummer som filnavn - Send din bestilling til kursus@korpskontoret.dk</t>
  </si>
  <si>
    <t>Genstand</t>
  </si>
  <si>
    <t>Antal</t>
  </si>
  <si>
    <t>Bidetang</t>
  </si>
  <si>
    <t>Hammer, Alm. Bænkhammer</t>
  </si>
  <si>
    <t>Hammer, Gummi</t>
  </si>
  <si>
    <t>Hammer, Lægte</t>
  </si>
  <si>
    <t>Hæfteklammemaskine</t>
  </si>
  <si>
    <t>Nedstryger</t>
  </si>
  <si>
    <t>Pladesaks</t>
  </si>
  <si>
    <t>Skruetrækker lige/stjerne</t>
  </si>
  <si>
    <t>Skruetvinge</t>
  </si>
  <si>
    <t>Tang, Rund, Runde kæber</t>
  </si>
  <si>
    <t>Tang, Spids, Flade Spidse kæber</t>
  </si>
  <si>
    <t>LEJRUDSTYR</t>
  </si>
  <si>
    <t>Rosenspade</t>
  </si>
  <si>
    <t>Miljøspade</t>
  </si>
  <si>
    <t>Skovøkse</t>
  </si>
  <si>
    <t>Mukkert langt skaft</t>
  </si>
  <si>
    <t>Mukkert kort skaft</t>
  </si>
  <si>
    <t>Pælespade lang</t>
  </si>
  <si>
    <t>Spejderøkser</t>
  </si>
  <si>
    <t>Koben</t>
  </si>
  <si>
    <t>Lægtehammer</t>
  </si>
  <si>
    <t>Bøjlesav lang</t>
  </si>
  <si>
    <t>VÆRKTØJ</t>
  </si>
  <si>
    <t>Skiftenøgle 8"</t>
  </si>
  <si>
    <t>Stjerne/gaffelnøgle 17 mm.</t>
  </si>
  <si>
    <t>Skruetrækkere</t>
  </si>
  <si>
    <t>Tommestok</t>
  </si>
  <si>
    <t>Polygribtang</t>
  </si>
  <si>
    <t>Universaltang</t>
  </si>
  <si>
    <t>Rørtang 2"</t>
  </si>
  <si>
    <t>Skævbider</t>
  </si>
  <si>
    <t>DIVERSE</t>
  </si>
  <si>
    <t>Forlængerledn.5,10,15 m.</t>
  </si>
  <si>
    <t>Hæftepistoler</t>
  </si>
  <si>
    <t>Par arbejdshandsker</t>
  </si>
  <si>
    <t>Køkkensæt</t>
  </si>
  <si>
    <t>Skærebrætter</t>
  </si>
  <si>
    <t>Piskeris</t>
  </si>
  <si>
    <t>Paletkniv</t>
  </si>
  <si>
    <t>Grydeske</t>
  </si>
  <si>
    <t>Skrælleknive</t>
  </si>
  <si>
    <t>Urtekniv</t>
  </si>
  <si>
    <t>Dåseåbner</t>
  </si>
  <si>
    <t>Betræk til køkkengrej</t>
  </si>
  <si>
    <t>Plastikskål</t>
  </si>
  <si>
    <t>Opvaskebørste</t>
  </si>
  <si>
    <t>Opvaskebalje</t>
  </si>
  <si>
    <t>Grydesæt</t>
  </si>
  <si>
    <t>Gryde m. låg, lille</t>
  </si>
  <si>
    <t>Gryde m. låg, mellem</t>
  </si>
  <si>
    <t>Gryde m. låg, stor</t>
  </si>
  <si>
    <t>Pande</t>
  </si>
  <si>
    <t>Grydebetræk</t>
  </si>
  <si>
    <t>Diverse</t>
  </si>
  <si>
    <t>Træplade</t>
  </si>
  <si>
    <t>Vanddunk</t>
  </si>
  <si>
    <t>Værktøj</t>
  </si>
  <si>
    <t>Save, små</t>
  </si>
  <si>
    <t>Økser</t>
  </si>
  <si>
    <t>Spader</t>
  </si>
  <si>
    <t>Mukkert</t>
  </si>
  <si>
    <t>Slibesten</t>
  </si>
  <si>
    <t>Stålbørste</t>
  </si>
  <si>
    <t>Olie</t>
  </si>
  <si>
    <t>Borsving</t>
  </si>
  <si>
    <t>Sneglebor</t>
  </si>
  <si>
    <t>Dyveljern</t>
  </si>
  <si>
    <t>Stangbor</t>
  </si>
  <si>
    <t>Skovhammer</t>
  </si>
  <si>
    <t>Spade</t>
  </si>
  <si>
    <t>Sav</t>
  </si>
  <si>
    <t>Flækkekiler</t>
  </si>
  <si>
    <t>Pose m. olie, klud og stålbørste</t>
  </si>
  <si>
    <t>Afbarkningsjern</t>
  </si>
  <si>
    <t>Stemmejern</t>
  </si>
  <si>
    <t>Fil</t>
  </si>
  <si>
    <t>Dutch Oven 11L (inkl. handsker og lid grip)</t>
  </si>
  <si>
    <t>Forlængerledning, 10m, 1 Stik</t>
  </si>
  <si>
    <t>Forlængerledning, 25m, 1 Stik</t>
  </si>
  <si>
    <t>Hjelm, sikkerhedshjelm</t>
  </si>
  <si>
    <t>Mukkert, 2kg</t>
  </si>
  <si>
    <t>Skovl, Almindelig stor</t>
  </si>
  <si>
    <t>Spade, Dræn - Længde 130cm, Smalt blad</t>
  </si>
  <si>
    <t>Spade, Mellem - (Miljøspade)</t>
  </si>
  <si>
    <t>Spade, Stor, Længde 110 cm - Almindelig havespade</t>
  </si>
  <si>
    <t>SøKnus, Nødpakke til Søaktivitet/sejlads, Se indholdsliste *</t>
  </si>
  <si>
    <t>Telt, Patrulje (Kit-Kat), Inkl. underlag / 6 personer - Type I</t>
  </si>
  <si>
    <t>Telt, Patrulje (Kit-Kat), Inkl. underlag / 6 personer - Type II</t>
  </si>
  <si>
    <t>Telt, Patrulje (Kit-Kat), Inkl. underlag / 6 personer - Type III</t>
  </si>
  <si>
    <t>Telt, Asivik Tunnel 4, 4 personers tunneltelt</t>
  </si>
  <si>
    <t>Telt, Underlag løs</t>
  </si>
  <si>
    <t>Førstehjælpstaske - Stor</t>
  </si>
  <si>
    <t>Førstehjælpstaske - lille, til tur</t>
  </si>
  <si>
    <t>Telt, Asivik Tunnel Patrol, 10 personers tunneltelt</t>
  </si>
  <si>
    <t>Walkie Talkie (kuffert a' 4 styk)</t>
  </si>
  <si>
    <t>Redningsvest, 90 - 110 kg.</t>
  </si>
  <si>
    <t>Bestilling af udstyr &amp; materialer</t>
  </si>
  <si>
    <t>Færdighedshæfter</t>
  </si>
  <si>
    <t>Materialer - Gratis udlån - Skal returneres</t>
  </si>
  <si>
    <t>Kogekunst på lejr</t>
  </si>
  <si>
    <t>Rafter og tovværk</t>
  </si>
  <si>
    <t>Udeliv i mørket</t>
  </si>
  <si>
    <t>Natur &amp; Miljø</t>
  </si>
  <si>
    <t>Spejd med alle</t>
  </si>
  <si>
    <t>Orienteringsløb</t>
  </si>
  <si>
    <t>Lederintro</t>
  </si>
  <si>
    <t>Bøger</t>
  </si>
  <si>
    <t>Spejderlex</t>
  </si>
  <si>
    <t>Regnbuelex</t>
  </si>
  <si>
    <t>Fortælletræet</t>
  </si>
  <si>
    <t>Friluftsliv</t>
  </si>
  <si>
    <t>Den gode gruppe</t>
  </si>
  <si>
    <t>Sangbøger</t>
  </si>
  <si>
    <t xml:space="preserve">I bevægelse - en bog om spejderledelse </t>
  </si>
  <si>
    <t>Blåt - et korps 1973-2023</t>
  </si>
  <si>
    <t>Vi vil ud</t>
  </si>
  <si>
    <t>Ledelsesprincipkort</t>
  </si>
  <si>
    <t>Træningsprincipkort</t>
  </si>
  <si>
    <t>Kasse med assorteret lego</t>
  </si>
  <si>
    <t>Materialer - Gratis udlån - Skal IKKE returneres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</si>
</sst>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.&quot;\ * #,##0.00_ ;_ &quot;kr.&quot;\ * \-#,##0.00_ ;_ &quot;kr.&quot;\ * &quot;-&quot;??_ ;_ @_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6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1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2" xfId="0" applyFont="1" applyBorder="1"/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0" fillId="0" borderId="18" xfId="0" applyBorder="1"/>
    <xf numFmtId="0" fontId="0" fillId="0" borderId="17" xfId="0" applyBorder="1"/>
    <xf numFmtId="0" fontId="10" fillId="0" borderId="17" xfId="0" applyFont="1" applyBorder="1"/>
    <xf numFmtId="0" fontId="10" fillId="0" borderId="19" xfId="0" applyFont="1" applyBorder="1"/>
    <xf numFmtId="0" fontId="2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14" fillId="0" borderId="9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6" xfId="0" applyBorder="1"/>
    <xf numFmtId="164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0" fontId="1" fillId="0" borderId="23" xfId="0" applyFont="1" applyBorder="1"/>
    <xf numFmtId="164" fontId="1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5" xfId="0" applyNumberFormat="1" applyBorder="1"/>
    <xf numFmtId="164" fontId="0" fillId="0" borderId="7" xfId="0" applyNumberFormat="1" applyBorder="1" applyAlignment="1">
      <alignment horizontal="center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164" fontId="0" fillId="0" borderId="25" xfId="0" applyNumberFormat="1" applyBorder="1"/>
    <xf numFmtId="164" fontId="0" fillId="0" borderId="26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16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0" fillId="0" borderId="28" xfId="0" applyBorder="1"/>
    <xf numFmtId="0" fontId="12" fillId="3" borderId="1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8" fillId="2" borderId="8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" fontId="8" fillId="2" borderId="8" xfId="0" applyNumberFormat="1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11" fillId="2" borderId="8" xfId="3" applyFill="1" applyBorder="1" applyAlignment="1" applyProtection="1">
      <alignment horizontal="left"/>
      <protection locked="0"/>
    </xf>
    <xf numFmtId="0" fontId="11" fillId="2" borderId="4" xfId="3" applyFill="1" applyBorder="1" applyAlignment="1" applyProtection="1">
      <alignment horizontal="left"/>
      <protection locked="0"/>
    </xf>
    <xf numFmtId="0" fontId="11" fillId="2" borderId="11" xfId="3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0" fillId="0" borderId="22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0" fontId="8" fillId="4" borderId="18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4" borderId="30" xfId="0" applyFill="1" applyBorder="1"/>
    <xf numFmtId="0" fontId="0" fillId="0" borderId="31" xfId="0" applyBorder="1"/>
    <xf numFmtId="0" fontId="1" fillId="0" borderId="10" xfId="0" applyFont="1" applyBorder="1"/>
    <xf numFmtId="0" fontId="8" fillId="4" borderId="21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28" xfId="0" applyFill="1" applyBorder="1"/>
    <xf numFmtId="0" fontId="16" fillId="0" borderId="17" xfId="0" applyFont="1" applyBorder="1" applyAlignment="1">
      <alignment horizontal="left"/>
    </xf>
  </cellXfs>
  <cellStyles count="4">
    <cellStyle name="Hyperlink" xfId="3" xr:uid="{00000000-000B-0000-0000-000008000000}"/>
    <cellStyle name="Link" xfId="1" builtinId="8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sus@korpskontoret.dk?subject=Materialebestill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5"/>
  <sheetViews>
    <sheetView tabSelected="1" zoomScale="130" zoomScaleNormal="130" workbookViewId="0">
      <selection activeCell="E81" sqref="E81"/>
    </sheetView>
  </sheetViews>
  <sheetFormatPr defaultColWidth="9.140625" defaultRowHeight="15" x14ac:dyDescent="0.25"/>
  <cols>
    <col min="1" max="1" width="3.42578125" bestFit="1" customWidth="1"/>
    <col min="2" max="2" width="16.85546875" customWidth="1"/>
    <col min="3" max="3" width="69.42578125" bestFit="1" customWidth="1"/>
    <col min="4" max="4" width="13.42578125" style="12" bestFit="1" customWidth="1"/>
    <col min="5" max="5" width="16.140625" customWidth="1"/>
    <col min="6" max="6" width="13.140625" customWidth="1"/>
    <col min="7" max="7" width="15.5703125" style="12" customWidth="1"/>
    <col min="9" max="9" width="11.5703125" bestFit="1" customWidth="1"/>
  </cols>
  <sheetData>
    <row r="1" spans="1:11" ht="26.25" customHeight="1" thickBot="1" x14ac:dyDescent="0.3">
      <c r="A1" s="31"/>
      <c r="B1" s="88" t="s">
        <v>155</v>
      </c>
      <c r="C1" s="89"/>
      <c r="D1" s="89"/>
      <c r="E1" s="89"/>
      <c r="F1" s="89"/>
      <c r="G1" s="90"/>
      <c r="H1" s="1"/>
      <c r="I1" s="1"/>
      <c r="J1" s="1"/>
    </row>
    <row r="2" spans="1:11" ht="15.75" thickBot="1" x14ac:dyDescent="0.3">
      <c r="B2" s="74" t="s">
        <v>0</v>
      </c>
      <c r="C2" s="75"/>
      <c r="D2" s="75"/>
      <c r="E2" s="75"/>
      <c r="F2" s="75"/>
      <c r="G2" s="76"/>
    </row>
    <row r="3" spans="1:11" ht="15.75" thickBot="1" x14ac:dyDescent="0.3">
      <c r="A3" s="18"/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6" t="s">
        <v>6</v>
      </c>
    </row>
    <row r="4" spans="1:11" x14ac:dyDescent="0.25">
      <c r="A4" s="11"/>
      <c r="B4" s="61">
        <v>1</v>
      </c>
      <c r="C4" s="58" t="s">
        <v>7</v>
      </c>
      <c r="D4" s="32">
        <v>323</v>
      </c>
      <c r="E4" s="53"/>
      <c r="F4" s="7">
        <v>10</v>
      </c>
      <c r="G4" s="8">
        <f t="shared" ref="G4:G35" si="0">E4*F4</f>
        <v>0</v>
      </c>
    </row>
    <row r="5" spans="1:11" x14ac:dyDescent="0.25">
      <c r="A5" s="11"/>
      <c r="B5" s="62">
        <v>2</v>
      </c>
      <c r="C5" s="59" t="s">
        <v>8</v>
      </c>
      <c r="D5" s="33">
        <v>25</v>
      </c>
      <c r="E5" s="54"/>
      <c r="F5" s="9">
        <v>80</v>
      </c>
      <c r="G5" s="10">
        <f t="shared" si="0"/>
        <v>0</v>
      </c>
      <c r="I5" s="45"/>
    </row>
    <row r="6" spans="1:11" x14ac:dyDescent="0.25">
      <c r="A6" s="11"/>
      <c r="B6" s="62">
        <v>3</v>
      </c>
      <c r="C6" s="59" t="s">
        <v>9</v>
      </c>
      <c r="D6" s="33">
        <v>28</v>
      </c>
      <c r="E6" s="54"/>
      <c r="F6" s="9">
        <v>15</v>
      </c>
      <c r="G6" s="10">
        <f t="shared" si="0"/>
        <v>0</v>
      </c>
      <c r="I6" s="45"/>
    </row>
    <row r="7" spans="1:11" x14ac:dyDescent="0.25">
      <c r="A7" s="11"/>
      <c r="B7" s="62">
        <v>4</v>
      </c>
      <c r="C7" s="59" t="s">
        <v>135</v>
      </c>
      <c r="D7" s="33">
        <v>25</v>
      </c>
      <c r="E7" s="54"/>
      <c r="F7" s="9">
        <v>430</v>
      </c>
      <c r="G7" s="10">
        <f t="shared" si="0"/>
        <v>0</v>
      </c>
      <c r="I7" s="45"/>
    </row>
    <row r="8" spans="1:11" x14ac:dyDescent="0.25">
      <c r="A8" s="11"/>
      <c r="B8" s="62">
        <v>5</v>
      </c>
      <c r="C8" s="59" t="s">
        <v>136</v>
      </c>
      <c r="D8" s="33">
        <v>10</v>
      </c>
      <c r="E8" s="54"/>
      <c r="F8" s="9">
        <v>50</v>
      </c>
      <c r="G8" s="10">
        <f t="shared" si="0"/>
        <v>0</v>
      </c>
      <c r="I8" s="45"/>
    </row>
    <row r="9" spans="1:11" x14ac:dyDescent="0.25">
      <c r="A9" s="11"/>
      <c r="B9" s="62">
        <v>6</v>
      </c>
      <c r="C9" s="59" t="s">
        <v>137</v>
      </c>
      <c r="D9" s="33">
        <v>12</v>
      </c>
      <c r="E9" s="54"/>
      <c r="F9" s="9">
        <v>50</v>
      </c>
      <c r="G9" s="10">
        <f t="shared" si="0"/>
        <v>0</v>
      </c>
      <c r="I9" s="45"/>
    </row>
    <row r="10" spans="1:11" x14ac:dyDescent="0.25">
      <c r="A10" s="11"/>
      <c r="B10" s="62">
        <v>7</v>
      </c>
      <c r="C10" s="59" t="s">
        <v>150</v>
      </c>
      <c r="D10" s="33">
        <v>36</v>
      </c>
      <c r="E10" s="54"/>
      <c r="F10" s="9">
        <v>50</v>
      </c>
      <c r="G10" s="10">
        <f t="shared" si="0"/>
        <v>0</v>
      </c>
      <c r="I10" s="45"/>
    </row>
    <row r="11" spans="1:11" x14ac:dyDescent="0.25">
      <c r="A11" s="11"/>
      <c r="B11" s="62">
        <v>8</v>
      </c>
      <c r="C11" s="59" t="s">
        <v>151</v>
      </c>
      <c r="D11" s="33">
        <v>150</v>
      </c>
      <c r="E11" s="54"/>
      <c r="F11" s="9">
        <v>25</v>
      </c>
      <c r="G11" s="10">
        <f t="shared" si="0"/>
        <v>0</v>
      </c>
      <c r="I11" s="45"/>
    </row>
    <row r="12" spans="1:11" x14ac:dyDescent="0.25">
      <c r="A12" s="11"/>
      <c r="B12" s="62">
        <v>9</v>
      </c>
      <c r="C12" s="59" t="s">
        <v>10</v>
      </c>
      <c r="D12" s="33">
        <v>9</v>
      </c>
      <c r="E12" s="54"/>
      <c r="F12" s="9">
        <v>85</v>
      </c>
      <c r="G12" s="10">
        <f t="shared" si="0"/>
        <v>0</v>
      </c>
      <c r="I12" s="45"/>
    </row>
    <row r="13" spans="1:11" x14ac:dyDescent="0.25">
      <c r="A13" s="11"/>
      <c r="B13" s="62">
        <v>10</v>
      </c>
      <c r="C13" s="59" t="s">
        <v>11</v>
      </c>
      <c r="D13" s="33">
        <v>7</v>
      </c>
      <c r="E13" s="54"/>
      <c r="F13" s="9">
        <v>525</v>
      </c>
      <c r="G13" s="10">
        <f t="shared" si="0"/>
        <v>0</v>
      </c>
      <c r="I13" s="45"/>
    </row>
    <row r="14" spans="1:11" x14ac:dyDescent="0.25">
      <c r="A14" s="11"/>
      <c r="B14" s="62">
        <v>11</v>
      </c>
      <c r="C14" s="59" t="s">
        <v>138</v>
      </c>
      <c r="D14" s="33">
        <v>117</v>
      </c>
      <c r="E14" s="54"/>
      <c r="F14" s="9">
        <v>25</v>
      </c>
      <c r="G14" s="10">
        <f t="shared" si="0"/>
        <v>0</v>
      </c>
      <c r="I14" s="45"/>
    </row>
    <row r="15" spans="1:11" x14ac:dyDescent="0.25">
      <c r="A15" s="11"/>
      <c r="B15" s="62">
        <v>12</v>
      </c>
      <c r="C15" s="59" t="s">
        <v>12</v>
      </c>
      <c r="D15" s="33">
        <v>7</v>
      </c>
      <c r="E15" s="54"/>
      <c r="F15" s="9">
        <v>695</v>
      </c>
      <c r="G15" s="10">
        <f t="shared" si="0"/>
        <v>0</v>
      </c>
      <c r="I15" s="45"/>
    </row>
    <row r="16" spans="1:11" ht="15" customHeight="1" x14ac:dyDescent="0.25">
      <c r="A16" s="11"/>
      <c r="B16" s="62">
        <v>13</v>
      </c>
      <c r="C16" s="59" t="s">
        <v>13</v>
      </c>
      <c r="D16" s="33">
        <v>184</v>
      </c>
      <c r="E16" s="54"/>
      <c r="F16" s="9">
        <v>315</v>
      </c>
      <c r="G16" s="10">
        <f t="shared" si="0"/>
        <v>0</v>
      </c>
      <c r="I16" s="45"/>
      <c r="K16" s="47"/>
    </row>
    <row r="17" spans="1:9" ht="15.75" customHeight="1" x14ac:dyDescent="0.25">
      <c r="A17" s="11"/>
      <c r="B17" s="62">
        <v>14</v>
      </c>
      <c r="C17" s="59" t="s">
        <v>14</v>
      </c>
      <c r="D17" s="33">
        <v>20</v>
      </c>
      <c r="E17" s="54"/>
      <c r="F17" s="9">
        <v>575</v>
      </c>
      <c r="G17" s="10">
        <f t="shared" si="0"/>
        <v>0</v>
      </c>
      <c r="I17" s="45"/>
    </row>
    <row r="18" spans="1:9" ht="15.75" customHeight="1" x14ac:dyDescent="0.25">
      <c r="A18" s="11"/>
      <c r="B18" s="62">
        <v>15</v>
      </c>
      <c r="C18" s="59" t="s">
        <v>139</v>
      </c>
      <c r="D18" s="33">
        <v>17</v>
      </c>
      <c r="E18" s="54"/>
      <c r="F18" s="9">
        <v>30</v>
      </c>
      <c r="G18" s="10">
        <f t="shared" si="0"/>
        <v>0</v>
      </c>
      <c r="I18" s="45"/>
    </row>
    <row r="19" spans="1:9" x14ac:dyDescent="0.25">
      <c r="A19" s="11"/>
      <c r="B19" s="62">
        <v>16</v>
      </c>
      <c r="C19" s="59" t="s">
        <v>15</v>
      </c>
      <c r="D19" s="33">
        <v>23</v>
      </c>
      <c r="E19" s="54"/>
      <c r="F19" s="9">
        <v>55</v>
      </c>
      <c r="G19" s="10">
        <f t="shared" si="0"/>
        <v>0</v>
      </c>
      <c r="I19" s="45"/>
    </row>
    <row r="20" spans="1:9" x14ac:dyDescent="0.25">
      <c r="A20" s="11"/>
      <c r="B20" s="62">
        <v>17</v>
      </c>
      <c r="C20" s="59" t="s">
        <v>16</v>
      </c>
      <c r="D20" s="33">
        <v>75</v>
      </c>
      <c r="E20" s="54"/>
      <c r="F20" s="9">
        <v>130</v>
      </c>
      <c r="G20" s="10">
        <f t="shared" si="0"/>
        <v>0</v>
      </c>
      <c r="I20" s="45"/>
    </row>
    <row r="21" spans="1:9" x14ac:dyDescent="0.25">
      <c r="A21" s="11"/>
      <c r="B21" s="62">
        <v>18</v>
      </c>
      <c r="C21" s="59" t="s">
        <v>17</v>
      </c>
      <c r="D21" s="33">
        <v>49</v>
      </c>
      <c r="E21" s="54"/>
      <c r="F21" s="9">
        <v>65</v>
      </c>
      <c r="G21" s="10">
        <f t="shared" si="0"/>
        <v>0</v>
      </c>
      <c r="I21" s="45"/>
    </row>
    <row r="22" spans="1:9" x14ac:dyDescent="0.25">
      <c r="A22" s="11"/>
      <c r="B22" s="62">
        <v>19</v>
      </c>
      <c r="C22" s="59" t="s">
        <v>18</v>
      </c>
      <c r="D22" s="33">
        <v>17</v>
      </c>
      <c r="E22" s="54"/>
      <c r="F22" s="9">
        <v>65</v>
      </c>
      <c r="G22" s="10">
        <f t="shared" si="0"/>
        <v>0</v>
      </c>
      <c r="I22" s="45"/>
    </row>
    <row r="23" spans="1:9" x14ac:dyDescent="0.25">
      <c r="A23" s="11"/>
      <c r="B23" s="62">
        <v>20</v>
      </c>
      <c r="C23" s="59" t="s">
        <v>19</v>
      </c>
      <c r="D23" s="33">
        <v>55</v>
      </c>
      <c r="E23" s="54"/>
      <c r="F23" s="9">
        <v>45</v>
      </c>
      <c r="G23" s="10">
        <f t="shared" si="0"/>
        <v>0</v>
      </c>
      <c r="I23" s="45"/>
    </row>
    <row r="24" spans="1:9" x14ac:dyDescent="0.25">
      <c r="A24" s="11"/>
      <c r="B24" s="62">
        <v>21</v>
      </c>
      <c r="C24" s="59" t="s">
        <v>20</v>
      </c>
      <c r="D24" s="33">
        <v>60</v>
      </c>
      <c r="E24" s="54"/>
      <c r="F24" s="9">
        <v>45</v>
      </c>
      <c r="G24" s="10">
        <f t="shared" si="0"/>
        <v>0</v>
      </c>
      <c r="I24" s="45"/>
    </row>
    <row r="25" spans="1:9" x14ac:dyDescent="0.25">
      <c r="A25" s="11"/>
      <c r="B25" s="62">
        <v>22</v>
      </c>
      <c r="C25" s="59" t="s">
        <v>21</v>
      </c>
      <c r="D25" s="33">
        <v>35</v>
      </c>
      <c r="E25" s="54"/>
      <c r="F25" s="9">
        <v>45</v>
      </c>
      <c r="G25" s="10">
        <f t="shared" si="0"/>
        <v>0</v>
      </c>
      <c r="I25" s="45"/>
    </row>
    <row r="26" spans="1:9" x14ac:dyDescent="0.25">
      <c r="A26" s="11"/>
      <c r="B26" s="62">
        <v>23</v>
      </c>
      <c r="C26" s="59" t="s">
        <v>154</v>
      </c>
      <c r="D26" s="33">
        <v>20</v>
      </c>
      <c r="E26" s="54"/>
      <c r="F26" s="9">
        <v>45</v>
      </c>
      <c r="G26" s="10">
        <f t="shared" si="0"/>
        <v>0</v>
      </c>
      <c r="I26" s="45"/>
    </row>
    <row r="27" spans="1:9" x14ac:dyDescent="0.25">
      <c r="A27" s="11"/>
      <c r="B27" s="62">
        <v>24</v>
      </c>
      <c r="C27" s="59" t="s">
        <v>22</v>
      </c>
      <c r="D27" s="33">
        <v>33</v>
      </c>
      <c r="E27" s="54"/>
      <c r="F27" s="9">
        <v>45</v>
      </c>
      <c r="G27" s="10">
        <f t="shared" si="0"/>
        <v>0</v>
      </c>
      <c r="I27" s="45"/>
    </row>
    <row r="28" spans="1:9" x14ac:dyDescent="0.25">
      <c r="A28" s="11"/>
      <c r="B28" s="62">
        <v>25</v>
      </c>
      <c r="C28" s="59" t="s">
        <v>140</v>
      </c>
      <c r="D28" s="33">
        <v>10</v>
      </c>
      <c r="E28" s="54"/>
      <c r="F28" s="9">
        <v>40</v>
      </c>
      <c r="G28" s="10">
        <f t="shared" si="0"/>
        <v>0</v>
      </c>
      <c r="I28" s="45"/>
    </row>
    <row r="29" spans="1:9" x14ac:dyDescent="0.25">
      <c r="A29" s="11"/>
      <c r="B29" s="62">
        <v>26</v>
      </c>
      <c r="C29" s="59" t="s">
        <v>141</v>
      </c>
      <c r="D29" s="33">
        <v>7</v>
      </c>
      <c r="E29" s="54"/>
      <c r="F29" s="9">
        <v>45</v>
      </c>
      <c r="G29" s="10">
        <f t="shared" si="0"/>
        <v>0</v>
      </c>
      <c r="I29" s="45"/>
    </row>
    <row r="30" spans="1:9" x14ac:dyDescent="0.25">
      <c r="A30" s="11"/>
      <c r="B30" s="62">
        <v>27</v>
      </c>
      <c r="C30" s="59" t="s">
        <v>142</v>
      </c>
      <c r="D30" s="33">
        <v>28</v>
      </c>
      <c r="E30" s="54"/>
      <c r="F30" s="9">
        <v>40</v>
      </c>
      <c r="G30" s="10">
        <f t="shared" si="0"/>
        <v>0</v>
      </c>
      <c r="I30" s="45"/>
    </row>
    <row r="31" spans="1:9" x14ac:dyDescent="0.25">
      <c r="A31" s="11"/>
      <c r="B31" s="62">
        <v>28</v>
      </c>
      <c r="C31" s="59" t="s">
        <v>143</v>
      </c>
      <c r="D31" s="33">
        <v>49</v>
      </c>
      <c r="E31" s="54"/>
      <c r="F31" s="9">
        <v>45</v>
      </c>
      <c r="G31" s="10">
        <f t="shared" si="0"/>
        <v>0</v>
      </c>
      <c r="I31" s="45"/>
    </row>
    <row r="32" spans="1:9" x14ac:dyDescent="0.25">
      <c r="A32" s="11"/>
      <c r="B32" s="62">
        <v>29</v>
      </c>
      <c r="C32" s="59" t="s">
        <v>144</v>
      </c>
      <c r="D32" s="33">
        <v>27</v>
      </c>
      <c r="E32" s="54"/>
      <c r="F32" s="9">
        <v>100</v>
      </c>
      <c r="G32" s="10">
        <f t="shared" si="0"/>
        <v>0</v>
      </c>
      <c r="I32" s="45"/>
    </row>
    <row r="33" spans="1:11" x14ac:dyDescent="0.25">
      <c r="A33" s="11"/>
      <c r="B33" s="62">
        <v>30</v>
      </c>
      <c r="C33" s="59" t="s">
        <v>23</v>
      </c>
      <c r="D33" s="33">
        <v>18</v>
      </c>
      <c r="E33" s="54"/>
      <c r="F33" s="9">
        <v>45</v>
      </c>
      <c r="G33" s="10">
        <f t="shared" si="0"/>
        <v>0</v>
      </c>
      <c r="I33" s="45"/>
    </row>
    <row r="34" spans="1:11" x14ac:dyDescent="0.25">
      <c r="A34" s="11"/>
      <c r="B34" s="62">
        <v>31</v>
      </c>
      <c r="C34" s="59" t="s">
        <v>24</v>
      </c>
      <c r="D34" s="33">
        <v>30</v>
      </c>
      <c r="E34" s="54"/>
      <c r="F34" s="9">
        <v>55</v>
      </c>
      <c r="G34" s="10">
        <f t="shared" si="0"/>
        <v>0</v>
      </c>
      <c r="I34" s="45"/>
    </row>
    <row r="35" spans="1:11" x14ac:dyDescent="0.25">
      <c r="A35" s="11"/>
      <c r="B35" s="62">
        <v>32</v>
      </c>
      <c r="C35" s="59" t="s">
        <v>25</v>
      </c>
      <c r="D35" s="33">
        <v>16</v>
      </c>
      <c r="E35" s="54"/>
      <c r="F35" s="9">
        <v>75</v>
      </c>
      <c r="G35" s="10">
        <f t="shared" si="0"/>
        <v>0</v>
      </c>
      <c r="I35" s="45"/>
    </row>
    <row r="36" spans="1:11" x14ac:dyDescent="0.25">
      <c r="A36" s="11"/>
      <c r="B36" s="62">
        <v>33</v>
      </c>
      <c r="C36" s="59" t="s">
        <v>26</v>
      </c>
      <c r="D36" s="33">
        <v>16</v>
      </c>
      <c r="E36" s="54"/>
      <c r="F36" s="9">
        <v>15</v>
      </c>
      <c r="G36" s="10">
        <f t="shared" ref="G36:G67" si="1">E36*F36</f>
        <v>0</v>
      </c>
      <c r="I36" s="45"/>
    </row>
    <row r="37" spans="1:11" x14ac:dyDescent="0.25">
      <c r="A37" s="11"/>
      <c r="B37" s="62">
        <v>34</v>
      </c>
      <c r="C37" s="59" t="s">
        <v>27</v>
      </c>
      <c r="D37" s="33">
        <v>13</v>
      </c>
      <c r="E37" s="54"/>
      <c r="F37" s="9">
        <v>30</v>
      </c>
      <c r="G37" s="10">
        <f t="shared" si="1"/>
        <v>0</v>
      </c>
      <c r="I37" s="45"/>
    </row>
    <row r="38" spans="1:11" x14ac:dyDescent="0.25">
      <c r="A38" s="11"/>
      <c r="B38" s="62">
        <v>35</v>
      </c>
      <c r="C38" s="59" t="s">
        <v>28</v>
      </c>
      <c r="D38" s="33">
        <v>1</v>
      </c>
      <c r="E38" s="54"/>
      <c r="F38" s="9">
        <v>30</v>
      </c>
      <c r="G38" s="10">
        <f t="shared" si="1"/>
        <v>0</v>
      </c>
      <c r="I38" s="45"/>
    </row>
    <row r="39" spans="1:11" x14ac:dyDescent="0.25">
      <c r="A39" s="11"/>
      <c r="B39" s="62">
        <v>36</v>
      </c>
      <c r="C39" s="59" t="s">
        <v>148</v>
      </c>
      <c r="D39" s="33">
        <v>7</v>
      </c>
      <c r="E39" s="54"/>
      <c r="F39" s="9">
        <v>595</v>
      </c>
      <c r="G39" s="10">
        <f t="shared" si="1"/>
        <v>0</v>
      </c>
      <c r="I39" s="45"/>
    </row>
    <row r="40" spans="1:11" x14ac:dyDescent="0.25">
      <c r="A40" s="11"/>
      <c r="B40" s="62">
        <v>37</v>
      </c>
      <c r="C40" s="59" t="s">
        <v>152</v>
      </c>
      <c r="D40" s="33">
        <v>49</v>
      </c>
      <c r="E40" s="54"/>
      <c r="F40" s="9">
        <v>795</v>
      </c>
      <c r="G40" s="10">
        <f t="shared" si="1"/>
        <v>0</v>
      </c>
      <c r="I40" s="45"/>
    </row>
    <row r="41" spans="1:11" ht="14.25" customHeight="1" x14ac:dyDescent="0.25">
      <c r="A41" s="11"/>
      <c r="B41" s="62">
        <v>38</v>
      </c>
      <c r="C41" s="59" t="s">
        <v>145</v>
      </c>
      <c r="D41" s="33">
        <v>212</v>
      </c>
      <c r="E41" s="54"/>
      <c r="F41" s="9">
        <v>795</v>
      </c>
      <c r="G41" s="10">
        <f t="shared" si="1"/>
        <v>0</v>
      </c>
      <c r="I41" s="45"/>
      <c r="K41" s="46"/>
    </row>
    <row r="42" spans="1:11" ht="14.25" customHeight="1" x14ac:dyDescent="0.25">
      <c r="A42" s="11"/>
      <c r="B42" s="62">
        <v>39</v>
      </c>
      <c r="C42" s="59" t="s">
        <v>146</v>
      </c>
      <c r="D42" s="33">
        <v>14</v>
      </c>
      <c r="E42" s="54"/>
      <c r="F42" s="9">
        <v>795</v>
      </c>
      <c r="G42" s="10">
        <f t="shared" si="1"/>
        <v>0</v>
      </c>
      <c r="I42" s="45"/>
      <c r="K42" s="46"/>
    </row>
    <row r="43" spans="1:11" ht="14.25" customHeight="1" x14ac:dyDescent="0.25">
      <c r="A43" s="11"/>
      <c r="B43" s="62">
        <v>40</v>
      </c>
      <c r="C43" s="59" t="s">
        <v>147</v>
      </c>
      <c r="D43" s="33">
        <v>18</v>
      </c>
      <c r="E43" s="54"/>
      <c r="F43" s="9">
        <v>795</v>
      </c>
      <c r="G43" s="10">
        <f t="shared" si="1"/>
        <v>0</v>
      </c>
      <c r="I43" s="45"/>
      <c r="K43" s="46"/>
    </row>
    <row r="44" spans="1:11" ht="14.25" customHeight="1" x14ac:dyDescent="0.25">
      <c r="A44" s="11"/>
      <c r="B44" s="62">
        <v>41</v>
      </c>
      <c r="C44" s="59" t="s">
        <v>149</v>
      </c>
      <c r="D44" s="33">
        <v>5</v>
      </c>
      <c r="E44" s="54"/>
      <c r="F44" s="9">
        <v>95</v>
      </c>
      <c r="G44" s="10">
        <f t="shared" si="1"/>
        <v>0</v>
      </c>
      <c r="I44" s="45"/>
      <c r="K44" s="46"/>
    </row>
    <row r="45" spans="1:11" x14ac:dyDescent="0.25">
      <c r="A45" s="11"/>
      <c r="B45" s="62">
        <v>42</v>
      </c>
      <c r="C45" s="59" t="s">
        <v>29</v>
      </c>
      <c r="D45" s="33">
        <v>40</v>
      </c>
      <c r="E45" s="54"/>
      <c r="F45" s="9">
        <v>345</v>
      </c>
      <c r="G45" s="10">
        <f t="shared" si="1"/>
        <v>0</v>
      </c>
      <c r="I45" s="45"/>
    </row>
    <row r="46" spans="1:11" x14ac:dyDescent="0.25">
      <c r="A46" s="11"/>
      <c r="B46" s="62">
        <v>43</v>
      </c>
      <c r="C46" s="59" t="s">
        <v>30</v>
      </c>
      <c r="D46" s="33">
        <v>26</v>
      </c>
      <c r="E46" s="54"/>
      <c r="F46" s="9">
        <v>475</v>
      </c>
      <c r="G46" s="10">
        <f t="shared" si="1"/>
        <v>0</v>
      </c>
      <c r="I46" s="45"/>
    </row>
    <row r="47" spans="1:11" x14ac:dyDescent="0.25">
      <c r="A47" s="11"/>
      <c r="B47" s="62">
        <v>44</v>
      </c>
      <c r="C47" s="59" t="s">
        <v>31</v>
      </c>
      <c r="D47" s="33">
        <v>3</v>
      </c>
      <c r="E47" s="54"/>
      <c r="F47" s="9">
        <v>170</v>
      </c>
      <c r="G47" s="10">
        <f t="shared" si="1"/>
        <v>0</v>
      </c>
      <c r="I47" s="45"/>
    </row>
    <row r="48" spans="1:11" x14ac:dyDescent="0.25">
      <c r="A48" s="11"/>
      <c r="B48" s="62">
        <v>45</v>
      </c>
      <c r="C48" s="59" t="s">
        <v>32</v>
      </c>
      <c r="D48" s="33">
        <v>31</v>
      </c>
      <c r="E48" s="54"/>
      <c r="F48" s="9">
        <v>1955</v>
      </c>
      <c r="G48" s="10">
        <f t="shared" si="1"/>
        <v>0</v>
      </c>
      <c r="I48" s="45"/>
    </row>
    <row r="49" spans="1:12" x14ac:dyDescent="0.25">
      <c r="A49" s="11"/>
      <c r="B49" s="62">
        <v>46</v>
      </c>
      <c r="C49" s="59" t="s">
        <v>33</v>
      </c>
      <c r="D49" s="33">
        <v>383</v>
      </c>
      <c r="E49" s="54"/>
      <c r="F49" s="9">
        <v>145</v>
      </c>
      <c r="G49" s="10">
        <f t="shared" si="1"/>
        <v>0</v>
      </c>
      <c r="I49" s="45"/>
    </row>
    <row r="50" spans="1:12" x14ac:dyDescent="0.25">
      <c r="A50" s="11"/>
      <c r="B50" s="62">
        <v>47</v>
      </c>
      <c r="C50" s="59" t="s">
        <v>34</v>
      </c>
      <c r="D50" s="33">
        <v>19</v>
      </c>
      <c r="E50" s="54"/>
      <c r="F50" s="9">
        <v>155</v>
      </c>
      <c r="G50" s="10">
        <f t="shared" si="1"/>
        <v>0</v>
      </c>
      <c r="I50" s="45"/>
    </row>
    <row r="51" spans="1:12" x14ac:dyDescent="0.25">
      <c r="A51" s="11"/>
      <c r="B51" s="62">
        <v>48</v>
      </c>
      <c r="C51" s="59" t="s">
        <v>153</v>
      </c>
      <c r="D51" s="33">
        <v>7</v>
      </c>
      <c r="E51" s="54"/>
      <c r="F51" s="9">
        <v>300</v>
      </c>
      <c r="G51" s="10">
        <f t="shared" si="1"/>
        <v>0</v>
      </c>
      <c r="I51" s="45"/>
    </row>
    <row r="52" spans="1:12" x14ac:dyDescent="0.25">
      <c r="A52" s="11"/>
      <c r="B52" s="62">
        <v>49</v>
      </c>
      <c r="C52" s="59" t="s">
        <v>35</v>
      </c>
      <c r="D52" s="33">
        <v>3</v>
      </c>
      <c r="E52" s="54"/>
      <c r="F52" s="56">
        <v>25</v>
      </c>
      <c r="G52" s="57">
        <f t="shared" si="1"/>
        <v>0</v>
      </c>
      <c r="I52" s="45"/>
    </row>
    <row r="53" spans="1:12" ht="15.75" thickBot="1" x14ac:dyDescent="0.3">
      <c r="A53" s="11"/>
      <c r="B53" s="63">
        <v>50</v>
      </c>
      <c r="C53" s="60" t="s">
        <v>36</v>
      </c>
      <c r="D53" s="50">
        <v>14</v>
      </c>
      <c r="E53" s="55"/>
      <c r="F53" s="51">
        <v>35</v>
      </c>
      <c r="G53" s="52">
        <f t="shared" si="1"/>
        <v>0</v>
      </c>
      <c r="I53" s="45"/>
    </row>
    <row r="54" spans="1:12" ht="15.75" thickBot="1" x14ac:dyDescent="0.3">
      <c r="A54" s="11"/>
      <c r="F54" s="48" t="s">
        <v>37</v>
      </c>
      <c r="G54" s="49">
        <f>SUM(G4:G53)</f>
        <v>0</v>
      </c>
    </row>
    <row r="55" spans="1:12" x14ac:dyDescent="0.25">
      <c r="A55" s="11"/>
      <c r="F55" s="18"/>
      <c r="G55" s="19"/>
    </row>
    <row r="56" spans="1:12" ht="15.75" thickBot="1" x14ac:dyDescent="0.3">
      <c r="A56" s="11"/>
      <c r="F56" s="18"/>
      <c r="G56" s="19"/>
    </row>
    <row r="57" spans="1:12" ht="15.75" thickBot="1" x14ac:dyDescent="0.3">
      <c r="A57" s="11"/>
      <c r="B57" s="3" t="s">
        <v>1</v>
      </c>
      <c r="C57" s="5" t="s">
        <v>157</v>
      </c>
      <c r="D57" s="6" t="s">
        <v>3</v>
      </c>
      <c r="E57" s="109" t="s">
        <v>4</v>
      </c>
      <c r="G57"/>
    </row>
    <row r="58" spans="1:12" x14ac:dyDescent="0.25">
      <c r="A58" s="11"/>
      <c r="B58" s="64" t="s">
        <v>156</v>
      </c>
      <c r="C58" s="107"/>
      <c r="D58" s="114"/>
      <c r="E58" s="110"/>
      <c r="G58"/>
    </row>
    <row r="59" spans="1:12" x14ac:dyDescent="0.25">
      <c r="A59" s="11"/>
      <c r="B59" s="62">
        <v>51</v>
      </c>
      <c r="C59" s="67" t="s">
        <v>158</v>
      </c>
      <c r="D59" s="115">
        <v>58</v>
      </c>
      <c r="E59" s="111"/>
      <c r="G59"/>
    </row>
    <row r="60" spans="1:12" x14ac:dyDescent="0.25">
      <c r="A60" s="11"/>
      <c r="B60" s="62">
        <v>52</v>
      </c>
      <c r="C60" s="67" t="s">
        <v>159</v>
      </c>
      <c r="D60" s="115">
        <v>38</v>
      </c>
      <c r="E60" s="111"/>
      <c r="G60"/>
    </row>
    <row r="61" spans="1:12" x14ac:dyDescent="0.25">
      <c r="A61" s="11"/>
      <c r="B61" s="62">
        <v>53</v>
      </c>
      <c r="C61" s="67" t="s">
        <v>160</v>
      </c>
      <c r="D61" s="115">
        <v>45</v>
      </c>
      <c r="E61" s="111"/>
      <c r="G61"/>
    </row>
    <row r="62" spans="1:12" x14ac:dyDescent="0.25">
      <c r="A62" s="11"/>
      <c r="B62" s="62">
        <v>54</v>
      </c>
      <c r="C62" s="67" t="s">
        <v>161</v>
      </c>
      <c r="D62" s="115">
        <v>15</v>
      </c>
      <c r="E62" s="111"/>
      <c r="G62"/>
    </row>
    <row r="63" spans="1:12" x14ac:dyDescent="0.25">
      <c r="A63" s="11"/>
      <c r="B63" s="62">
        <v>55</v>
      </c>
      <c r="C63" s="67" t="s">
        <v>162</v>
      </c>
      <c r="D63" s="115">
        <v>38</v>
      </c>
      <c r="E63" s="111"/>
      <c r="G63"/>
    </row>
    <row r="64" spans="1:12" x14ac:dyDescent="0.25">
      <c r="A64" s="11"/>
      <c r="B64" s="62">
        <v>56</v>
      </c>
      <c r="C64" s="67" t="s">
        <v>163</v>
      </c>
      <c r="D64" s="115">
        <v>7</v>
      </c>
      <c r="E64" s="111"/>
      <c r="G64"/>
      <c r="H64" s="104"/>
      <c r="I64" s="104"/>
      <c r="J64" s="104"/>
      <c r="K64" s="104"/>
      <c r="L64" s="104"/>
    </row>
    <row r="65" spans="1:12" x14ac:dyDescent="0.25">
      <c r="A65" s="11"/>
      <c r="B65" s="62">
        <v>57</v>
      </c>
      <c r="C65" s="67" t="s">
        <v>164</v>
      </c>
      <c r="D65" s="115">
        <v>24</v>
      </c>
      <c r="E65" s="111"/>
      <c r="G65"/>
      <c r="H65" s="104"/>
      <c r="I65" s="104"/>
      <c r="J65" s="104"/>
      <c r="K65" s="104"/>
      <c r="L65" s="104"/>
    </row>
    <row r="66" spans="1:12" x14ac:dyDescent="0.25">
      <c r="A66" s="11"/>
      <c r="B66" s="119" t="s">
        <v>165</v>
      </c>
      <c r="C66" s="118"/>
      <c r="D66" s="116"/>
      <c r="E66" s="112"/>
      <c r="G66"/>
      <c r="H66" s="105"/>
      <c r="I66" s="105"/>
      <c r="J66" s="106"/>
      <c r="K66" s="105"/>
      <c r="L66" s="104"/>
    </row>
    <row r="67" spans="1:12" x14ac:dyDescent="0.25">
      <c r="A67" s="11"/>
      <c r="B67" s="62">
        <v>58</v>
      </c>
      <c r="C67" s="67" t="s">
        <v>166</v>
      </c>
      <c r="D67" s="115">
        <v>14</v>
      </c>
      <c r="E67" s="111"/>
      <c r="G67"/>
      <c r="H67" s="104"/>
      <c r="I67" s="104"/>
      <c r="J67" s="104"/>
      <c r="K67" s="104"/>
      <c r="L67" s="104"/>
    </row>
    <row r="68" spans="1:12" x14ac:dyDescent="0.25">
      <c r="A68" s="11"/>
      <c r="B68" s="62">
        <v>59</v>
      </c>
      <c r="C68" s="67" t="s">
        <v>167</v>
      </c>
      <c r="D68" s="115">
        <v>31</v>
      </c>
      <c r="E68" s="111"/>
      <c r="G68"/>
      <c r="H68" s="104"/>
      <c r="I68" s="104"/>
      <c r="J68" s="104"/>
      <c r="K68" s="104"/>
      <c r="L68" s="104"/>
    </row>
    <row r="69" spans="1:12" x14ac:dyDescent="0.25">
      <c r="A69" s="11"/>
      <c r="B69" s="62">
        <v>60</v>
      </c>
      <c r="C69" s="67" t="s">
        <v>168</v>
      </c>
      <c r="D69" s="115">
        <v>9</v>
      </c>
      <c r="E69" s="111"/>
      <c r="G69"/>
      <c r="H69" s="104"/>
      <c r="I69" s="104"/>
      <c r="J69" s="104"/>
      <c r="K69" s="104"/>
      <c r="L69" s="104"/>
    </row>
    <row r="70" spans="1:12" x14ac:dyDescent="0.25">
      <c r="A70" s="11"/>
      <c r="B70" s="62">
        <v>61</v>
      </c>
      <c r="C70" s="67" t="s">
        <v>169</v>
      </c>
      <c r="D70" s="115">
        <v>10</v>
      </c>
      <c r="E70" s="111"/>
      <c r="G70"/>
    </row>
    <row r="71" spans="1:12" x14ac:dyDescent="0.25">
      <c r="A71" s="11"/>
      <c r="B71" s="62">
        <v>62</v>
      </c>
      <c r="C71" s="67" t="s">
        <v>170</v>
      </c>
      <c r="D71" s="115">
        <v>3</v>
      </c>
      <c r="E71" s="111"/>
      <c r="G71"/>
    </row>
    <row r="72" spans="1:12" x14ac:dyDescent="0.25">
      <c r="A72" s="11"/>
      <c r="B72" s="62">
        <v>63</v>
      </c>
      <c r="C72" s="67" t="s">
        <v>171</v>
      </c>
      <c r="D72" s="115">
        <v>123</v>
      </c>
      <c r="E72" s="111"/>
      <c r="G72"/>
    </row>
    <row r="73" spans="1:12" x14ac:dyDescent="0.25">
      <c r="A73" s="11"/>
      <c r="B73" s="62">
        <v>64</v>
      </c>
      <c r="C73" s="67" t="s">
        <v>172</v>
      </c>
      <c r="D73" s="115">
        <v>2</v>
      </c>
      <c r="E73" s="111"/>
      <c r="G73"/>
    </row>
    <row r="74" spans="1:12" x14ac:dyDescent="0.25">
      <c r="A74" s="11"/>
      <c r="B74" s="62">
        <v>65</v>
      </c>
      <c r="C74" s="67" t="s">
        <v>173</v>
      </c>
      <c r="D74" s="115">
        <v>6</v>
      </c>
      <c r="E74" s="111"/>
      <c r="G74"/>
    </row>
    <row r="75" spans="1:12" x14ac:dyDescent="0.25">
      <c r="A75" s="11"/>
      <c r="B75" s="62">
        <v>66</v>
      </c>
      <c r="C75" s="67" t="s">
        <v>174</v>
      </c>
      <c r="D75" s="115">
        <v>3</v>
      </c>
      <c r="E75" s="111"/>
      <c r="G75"/>
    </row>
    <row r="76" spans="1:12" x14ac:dyDescent="0.25">
      <c r="A76" s="11"/>
      <c r="B76" s="119" t="s">
        <v>112</v>
      </c>
      <c r="C76" s="118"/>
      <c r="D76" s="116"/>
      <c r="E76" s="112"/>
      <c r="G76"/>
    </row>
    <row r="77" spans="1:12" ht="15.75" thickBot="1" x14ac:dyDescent="0.3">
      <c r="A77" s="11"/>
      <c r="B77" s="63">
        <v>67</v>
      </c>
      <c r="C77" s="108" t="s">
        <v>177</v>
      </c>
      <c r="D77" s="117">
        <v>6</v>
      </c>
      <c r="E77" s="113"/>
      <c r="G77"/>
      <c r="H77" s="65"/>
      <c r="J77" s="12"/>
      <c r="K77" s="66"/>
    </row>
    <row r="78" spans="1:12" ht="15.75" thickBot="1" x14ac:dyDescent="0.3">
      <c r="A78" s="11"/>
      <c r="G78"/>
      <c r="H78" s="65"/>
      <c r="J78" s="12"/>
      <c r="K78" s="66"/>
    </row>
    <row r="79" spans="1:12" ht="15.75" thickBot="1" x14ac:dyDescent="0.3">
      <c r="A79" s="11"/>
      <c r="B79" s="2" t="s">
        <v>1</v>
      </c>
      <c r="C79" s="3" t="s">
        <v>178</v>
      </c>
      <c r="D79" s="4" t="s">
        <v>3</v>
      </c>
      <c r="E79" s="3" t="s">
        <v>4</v>
      </c>
      <c r="G79"/>
    </row>
    <row r="80" spans="1:12" x14ac:dyDescent="0.25">
      <c r="A80" s="11"/>
      <c r="B80" s="64" t="s">
        <v>112</v>
      </c>
      <c r="C80" s="101"/>
      <c r="D80" s="102"/>
      <c r="E80" s="103"/>
      <c r="G80"/>
    </row>
    <row r="81" spans="1:7" x14ac:dyDescent="0.25">
      <c r="A81" s="11"/>
      <c r="B81" s="62">
        <v>68</v>
      </c>
      <c r="C81" s="59" t="s">
        <v>175</v>
      </c>
      <c r="D81" s="33">
        <v>64</v>
      </c>
      <c r="E81" s="54"/>
      <c r="G81"/>
    </row>
    <row r="82" spans="1:7" ht="15.75" thickBot="1" x14ac:dyDescent="0.3">
      <c r="A82" s="11"/>
      <c r="B82" s="63">
        <v>69</v>
      </c>
      <c r="C82" s="60" t="s">
        <v>176</v>
      </c>
      <c r="D82" s="50">
        <v>250</v>
      </c>
      <c r="E82" s="55"/>
      <c r="G82"/>
    </row>
    <row r="83" spans="1:7" x14ac:dyDescent="0.25">
      <c r="A83" s="11"/>
      <c r="G83"/>
    </row>
    <row r="84" spans="1:7" x14ac:dyDescent="0.25">
      <c r="A84" s="11"/>
      <c r="G84"/>
    </row>
    <row r="85" spans="1:7" x14ac:dyDescent="0.25">
      <c r="A85" s="11"/>
      <c r="G85"/>
    </row>
    <row r="86" spans="1:7" x14ac:dyDescent="0.25">
      <c r="A86" s="11"/>
      <c r="B86" s="65"/>
      <c r="E86" s="66"/>
      <c r="G86"/>
    </row>
    <row r="87" spans="1:7" ht="15.75" thickBot="1" x14ac:dyDescent="0.3">
      <c r="A87" s="11"/>
    </row>
    <row r="88" spans="1:7" ht="15.75" thickBot="1" x14ac:dyDescent="0.3">
      <c r="A88" s="11"/>
      <c r="B88" s="13" t="s">
        <v>38</v>
      </c>
      <c r="C88" s="39"/>
      <c r="D88" s="40"/>
      <c r="E88" s="41"/>
      <c r="F88" s="38" t="s">
        <v>39</v>
      </c>
      <c r="G88" s="14"/>
    </row>
    <row r="89" spans="1:7" x14ac:dyDescent="0.25">
      <c r="A89" s="91"/>
      <c r="B89" s="53"/>
      <c r="C89" s="92" t="s">
        <v>40</v>
      </c>
      <c r="D89" s="93"/>
      <c r="E89" s="94"/>
      <c r="F89" s="43">
        <v>560</v>
      </c>
      <c r="G89" s="15">
        <f>F89*B89</f>
        <v>0</v>
      </c>
    </row>
    <row r="90" spans="1:7" x14ac:dyDescent="0.25">
      <c r="A90" s="91"/>
      <c r="B90" s="54"/>
      <c r="C90" s="95" t="s">
        <v>41</v>
      </c>
      <c r="D90" s="96"/>
      <c r="E90" s="97"/>
      <c r="F90" s="43">
        <v>800</v>
      </c>
      <c r="G90" s="15">
        <f>F90*B90</f>
        <v>0</v>
      </c>
    </row>
    <row r="91" spans="1:7" x14ac:dyDescent="0.25">
      <c r="A91" s="91"/>
      <c r="B91" s="54"/>
      <c r="C91" s="95" t="s">
        <v>42</v>
      </c>
      <c r="D91" s="96"/>
      <c r="E91" s="97"/>
      <c r="F91" s="43">
        <v>860</v>
      </c>
      <c r="G91" s="15">
        <f>F91*B91</f>
        <v>0</v>
      </c>
    </row>
    <row r="92" spans="1:7" ht="15.75" thickBot="1" x14ac:dyDescent="0.3">
      <c r="A92" s="91"/>
      <c r="B92" s="55"/>
      <c r="C92" s="98" t="s">
        <v>43</v>
      </c>
      <c r="D92" s="99"/>
      <c r="E92" s="100"/>
      <c r="F92" s="44">
        <v>1650</v>
      </c>
      <c r="G92" s="42">
        <f>F92*B92</f>
        <v>0</v>
      </c>
    </row>
    <row r="93" spans="1:7" s="16" customFormat="1" x14ac:dyDescent="0.25">
      <c r="A93" s="91"/>
      <c r="D93" s="17"/>
      <c r="E93" s="18" t="s">
        <v>44</v>
      </c>
      <c r="F93" s="18"/>
      <c r="G93" s="19">
        <f>SUM(G89:G92)</f>
        <v>0</v>
      </c>
    </row>
    <row r="94" spans="1:7" s="16" customFormat="1" x14ac:dyDescent="0.25">
      <c r="A94" s="91"/>
      <c r="B94"/>
      <c r="C94"/>
      <c r="D94" s="12"/>
    </row>
    <row r="95" spans="1:7" s="16" customFormat="1" x14ac:dyDescent="0.25">
      <c r="A95" s="91"/>
      <c r="C95" s="87" t="s">
        <v>45</v>
      </c>
      <c r="D95" s="87"/>
      <c r="E95" s="87"/>
      <c r="F95" s="87"/>
      <c r="G95" s="20">
        <f>G93+G54</f>
        <v>0</v>
      </c>
    </row>
    <row r="96" spans="1:7" s="16" customFormat="1" ht="15.75" thickBot="1" x14ac:dyDescent="0.3">
      <c r="A96" s="91"/>
      <c r="C96" s="21"/>
      <c r="D96" s="22"/>
    </row>
    <row r="97" spans="1:7" s="16" customFormat="1" ht="15.75" thickBot="1" x14ac:dyDescent="0.3">
      <c r="A97" s="91"/>
      <c r="B97" s="2" t="s">
        <v>46</v>
      </c>
      <c r="C97" s="23"/>
      <c r="D97" s="24"/>
      <c r="E97" s="25"/>
      <c r="F97" s="25"/>
      <c r="G97" s="26"/>
    </row>
    <row r="98" spans="1:7" s="16" customFormat="1" x14ac:dyDescent="0.25">
      <c r="A98" s="91"/>
      <c r="B98" s="27" t="s">
        <v>47</v>
      </c>
      <c r="C98" s="81"/>
      <c r="D98" s="82"/>
      <c r="E98" s="82"/>
      <c r="F98" s="82"/>
      <c r="G98" s="83"/>
    </row>
    <row r="99" spans="1:7" s="16" customFormat="1" x14ac:dyDescent="0.25">
      <c r="A99" s="91"/>
      <c r="B99" s="28" t="s">
        <v>48</v>
      </c>
      <c r="C99" s="71"/>
      <c r="D99" s="72"/>
      <c r="E99" s="72"/>
      <c r="F99" s="72"/>
      <c r="G99" s="73"/>
    </row>
    <row r="100" spans="1:7" s="16" customFormat="1" x14ac:dyDescent="0.25">
      <c r="A100"/>
      <c r="B100" s="28" t="s">
        <v>49</v>
      </c>
      <c r="C100" s="71"/>
      <c r="D100" s="72"/>
      <c r="E100" s="72"/>
      <c r="F100" s="72"/>
      <c r="G100" s="73"/>
    </row>
    <row r="101" spans="1:7" s="16" customFormat="1" x14ac:dyDescent="0.25">
      <c r="B101" s="28" t="s">
        <v>50</v>
      </c>
      <c r="C101" s="84"/>
      <c r="D101" s="85"/>
      <c r="E101" s="85"/>
      <c r="F101" s="85"/>
      <c r="G101" s="86"/>
    </row>
    <row r="102" spans="1:7" s="16" customFormat="1" x14ac:dyDescent="0.25">
      <c r="B102" s="28" t="s">
        <v>51</v>
      </c>
      <c r="C102" s="71"/>
      <c r="D102" s="72"/>
      <c r="E102" s="72"/>
      <c r="F102" s="72"/>
      <c r="G102" s="73"/>
    </row>
    <row r="103" spans="1:7" s="16" customFormat="1" x14ac:dyDescent="0.25">
      <c r="B103" s="28" t="s">
        <v>52</v>
      </c>
      <c r="C103" s="71"/>
      <c r="D103" s="72"/>
      <c r="E103" s="72"/>
      <c r="F103" s="72"/>
      <c r="G103" s="73"/>
    </row>
    <row r="104" spans="1:7" s="16" customFormat="1" x14ac:dyDescent="0.25">
      <c r="B104" s="29" t="s">
        <v>53</v>
      </c>
      <c r="C104" s="77"/>
      <c r="D104" s="72"/>
      <c r="E104" s="72"/>
      <c r="F104" s="72"/>
      <c r="G104" s="73"/>
    </row>
    <row r="105" spans="1:7" s="16" customFormat="1" x14ac:dyDescent="0.25">
      <c r="B105" s="29" t="s">
        <v>54</v>
      </c>
      <c r="C105" s="77"/>
      <c r="D105" s="72"/>
      <c r="E105" s="72"/>
      <c r="F105" s="72"/>
      <c r="G105" s="73"/>
    </row>
    <row r="106" spans="1:7" s="16" customFormat="1" ht="15.75" thickBot="1" x14ac:dyDescent="0.3">
      <c r="B106" s="30" t="s">
        <v>55</v>
      </c>
      <c r="C106" s="78"/>
      <c r="D106" s="79"/>
      <c r="E106" s="79"/>
      <c r="F106" s="79"/>
      <c r="G106" s="80"/>
    </row>
    <row r="107" spans="1:7" s="16" customFormat="1" ht="15.75" thickBot="1" x14ac:dyDescent="0.3">
      <c r="D107" s="17"/>
      <c r="G107" s="17"/>
    </row>
    <row r="108" spans="1:7" s="16" customFormat="1" ht="15.75" thickBot="1" x14ac:dyDescent="0.3">
      <c r="B108" s="68" t="s">
        <v>56</v>
      </c>
      <c r="C108" s="69"/>
      <c r="D108" s="69"/>
      <c r="E108" s="69"/>
      <c r="F108" s="69"/>
      <c r="G108" s="70"/>
    </row>
    <row r="109" spans="1:7" s="16" customFormat="1" x14ac:dyDescent="0.25">
      <c r="D109" s="17"/>
      <c r="G109" s="17"/>
    </row>
    <row r="110" spans="1:7" s="16" customFormat="1" x14ac:dyDescent="0.25">
      <c r="D110" s="17"/>
      <c r="G110" s="17"/>
    </row>
    <row r="111" spans="1:7" s="16" customFormat="1" x14ac:dyDescent="0.25">
      <c r="D111" s="17"/>
      <c r="G111" s="17"/>
    </row>
    <row r="112" spans="1:7" s="16" customFormat="1" x14ac:dyDescent="0.25">
      <c r="D112" s="17"/>
      <c r="G112" s="17"/>
    </row>
    <row r="113" spans="4:7" s="16" customFormat="1" x14ac:dyDescent="0.25">
      <c r="D113" s="17"/>
      <c r="G113" s="17"/>
    </row>
    <row r="114" spans="4:7" s="16" customFormat="1" x14ac:dyDescent="0.25">
      <c r="D114" s="17"/>
      <c r="G114" s="17"/>
    </row>
    <row r="115" spans="4:7" s="16" customFormat="1" x14ac:dyDescent="0.25">
      <c r="D115" s="17"/>
      <c r="G115" s="17"/>
    </row>
    <row r="116" spans="4:7" s="16" customFormat="1" x14ac:dyDescent="0.25">
      <c r="D116" s="17"/>
      <c r="G116" s="17"/>
    </row>
    <row r="117" spans="4:7" s="16" customFormat="1" x14ac:dyDescent="0.25">
      <c r="D117" s="17"/>
      <c r="G117" s="17"/>
    </row>
    <row r="118" spans="4:7" s="16" customFormat="1" x14ac:dyDescent="0.25">
      <c r="D118" s="17"/>
      <c r="G118" s="17"/>
    </row>
    <row r="119" spans="4:7" s="16" customFormat="1" x14ac:dyDescent="0.25">
      <c r="D119" s="17"/>
      <c r="G119" s="17"/>
    </row>
    <row r="120" spans="4:7" s="16" customFormat="1" x14ac:dyDescent="0.25">
      <c r="D120" s="17"/>
      <c r="G120" s="17"/>
    </row>
    <row r="121" spans="4:7" s="16" customFormat="1" x14ac:dyDescent="0.25">
      <c r="D121" s="17"/>
      <c r="G121" s="17"/>
    </row>
    <row r="122" spans="4:7" s="16" customFormat="1" x14ac:dyDescent="0.25">
      <c r="D122" s="17"/>
      <c r="G122" s="17"/>
    </row>
    <row r="123" spans="4:7" s="16" customFormat="1" x14ac:dyDescent="0.25">
      <c r="D123" s="17"/>
      <c r="G123" s="17"/>
    </row>
    <row r="124" spans="4:7" s="16" customFormat="1" x14ac:dyDescent="0.25">
      <c r="D124" s="17"/>
      <c r="G124" s="17"/>
    </row>
    <row r="125" spans="4:7" s="16" customFormat="1" x14ac:dyDescent="0.25">
      <c r="D125" s="17"/>
      <c r="G125" s="17"/>
    </row>
    <row r="126" spans="4:7" s="16" customFormat="1" x14ac:dyDescent="0.25">
      <c r="D126" s="17"/>
      <c r="G126" s="17"/>
    </row>
    <row r="127" spans="4:7" s="16" customFormat="1" x14ac:dyDescent="0.25">
      <c r="D127" s="17"/>
      <c r="G127" s="17"/>
    </row>
    <row r="128" spans="4:7" s="16" customFormat="1" x14ac:dyDescent="0.25">
      <c r="D128" s="17"/>
      <c r="G128" s="17"/>
    </row>
    <row r="129" spans="4:7" s="16" customFormat="1" x14ac:dyDescent="0.25">
      <c r="D129" s="17"/>
      <c r="G129" s="17"/>
    </row>
    <row r="130" spans="4:7" s="16" customFormat="1" x14ac:dyDescent="0.25">
      <c r="D130" s="17"/>
      <c r="G130" s="17"/>
    </row>
    <row r="131" spans="4:7" s="16" customFormat="1" x14ac:dyDescent="0.25">
      <c r="D131" s="17"/>
      <c r="G131" s="17"/>
    </row>
    <row r="132" spans="4:7" s="16" customFormat="1" x14ac:dyDescent="0.25">
      <c r="D132" s="17"/>
      <c r="G132" s="17"/>
    </row>
    <row r="133" spans="4:7" s="16" customFormat="1" x14ac:dyDescent="0.25">
      <c r="D133" s="17"/>
      <c r="G133" s="17"/>
    </row>
    <row r="134" spans="4:7" s="16" customFormat="1" x14ac:dyDescent="0.25">
      <c r="D134" s="17"/>
      <c r="G134" s="17"/>
    </row>
    <row r="135" spans="4:7" s="16" customFormat="1" x14ac:dyDescent="0.25">
      <c r="D135" s="17"/>
      <c r="G135" s="17"/>
    </row>
    <row r="136" spans="4:7" s="16" customFormat="1" x14ac:dyDescent="0.25">
      <c r="D136" s="17"/>
      <c r="G136" s="17"/>
    </row>
    <row r="137" spans="4:7" s="16" customFormat="1" x14ac:dyDescent="0.25">
      <c r="D137" s="17"/>
      <c r="G137" s="17"/>
    </row>
    <row r="138" spans="4:7" s="16" customFormat="1" x14ac:dyDescent="0.25">
      <c r="D138" s="17"/>
      <c r="G138" s="17"/>
    </row>
    <row r="139" spans="4:7" s="16" customFormat="1" x14ac:dyDescent="0.25">
      <c r="D139" s="17"/>
      <c r="G139" s="17"/>
    </row>
    <row r="140" spans="4:7" s="16" customFormat="1" x14ac:dyDescent="0.25">
      <c r="D140" s="17"/>
      <c r="G140" s="17"/>
    </row>
    <row r="141" spans="4:7" s="16" customFormat="1" x14ac:dyDescent="0.25">
      <c r="D141" s="17"/>
      <c r="G141" s="17"/>
    </row>
    <row r="142" spans="4:7" s="16" customFormat="1" x14ac:dyDescent="0.25">
      <c r="D142" s="17"/>
      <c r="G142" s="17"/>
    </row>
    <row r="143" spans="4:7" s="16" customFormat="1" x14ac:dyDescent="0.25">
      <c r="D143" s="17"/>
      <c r="G143" s="17"/>
    </row>
    <row r="144" spans="4:7" s="16" customFormat="1" x14ac:dyDescent="0.25">
      <c r="D144" s="17"/>
      <c r="G144" s="17"/>
    </row>
    <row r="145" spans="1:7" s="16" customFormat="1" x14ac:dyDescent="0.25">
      <c r="D145" s="17"/>
      <c r="G145" s="17"/>
    </row>
    <row r="146" spans="1:7" s="16" customFormat="1" x14ac:dyDescent="0.25">
      <c r="D146" s="17"/>
      <c r="G146" s="17"/>
    </row>
    <row r="147" spans="1:7" x14ac:dyDescent="0.25">
      <c r="A147" s="16"/>
    </row>
    <row r="148" spans="1:7" x14ac:dyDescent="0.25">
      <c r="A148" s="16"/>
    </row>
    <row r="149" spans="1:7" x14ac:dyDescent="0.25">
      <c r="A149" s="16"/>
    </row>
    <row r="150" spans="1:7" x14ac:dyDescent="0.25">
      <c r="A150" s="16"/>
    </row>
    <row r="151" spans="1:7" x14ac:dyDescent="0.25">
      <c r="A151" s="16"/>
    </row>
    <row r="152" spans="1:7" x14ac:dyDescent="0.25">
      <c r="A152" s="16"/>
    </row>
    <row r="153" spans="1:7" x14ac:dyDescent="0.25">
      <c r="A153" s="16"/>
    </row>
    <row r="154" spans="1:7" x14ac:dyDescent="0.25">
      <c r="A154" s="16"/>
    </row>
    <row r="155" spans="1:7" x14ac:dyDescent="0.25">
      <c r="A155" s="16"/>
    </row>
  </sheetData>
  <mergeCells count="18">
    <mergeCell ref="B1:G1"/>
    <mergeCell ref="A89:A99"/>
    <mergeCell ref="C89:E89"/>
    <mergeCell ref="C90:E90"/>
    <mergeCell ref="C91:E91"/>
    <mergeCell ref="C92:E92"/>
    <mergeCell ref="B108:G108"/>
    <mergeCell ref="C103:G103"/>
    <mergeCell ref="B2:G2"/>
    <mergeCell ref="C104:G104"/>
    <mergeCell ref="C105:G105"/>
    <mergeCell ref="C106:G106"/>
    <mergeCell ref="C98:G98"/>
    <mergeCell ref="C99:G99"/>
    <mergeCell ref="C100:G100"/>
    <mergeCell ref="C101:G101"/>
    <mergeCell ref="C102:G102"/>
    <mergeCell ref="C95:F95"/>
  </mergeCells>
  <hyperlinks>
    <hyperlink ref="B108" r:id="rId1" display="Send bestilling" xr:uid="{00000000-0004-0000-0000-000000000000}"/>
  </hyperlinks>
  <pageMargins left="0.7" right="0.7" top="0.75" bottom="0.75" header="0.3" footer="0.3"/>
  <pageSetup paperSize="9" orientation="portrait" r:id="rId2"/>
  <ignoredErrors>
    <ignoredError sqref="G4:G6 G54 G89:G93 G45:G51 G12:G13 G15:G17 G19:G22 G41 G33:G38 G23:G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ColWidth="36.85546875" defaultRowHeight="15.75" x14ac:dyDescent="0.25"/>
  <cols>
    <col min="1" max="1" width="31.42578125" style="35" bestFit="1" customWidth="1"/>
    <col min="2" max="2" width="6.42578125" style="35" bestFit="1" customWidth="1"/>
    <col min="3" max="16384" width="36.85546875" style="35"/>
  </cols>
  <sheetData>
    <row r="1" spans="1:2" x14ac:dyDescent="0.25">
      <c r="A1" s="34" t="s">
        <v>57</v>
      </c>
      <c r="B1" s="34" t="s">
        <v>58</v>
      </c>
    </row>
    <row r="2" spans="1:2" x14ac:dyDescent="0.25">
      <c r="A2" s="36" t="s">
        <v>59</v>
      </c>
      <c r="B2" s="37">
        <v>1</v>
      </c>
    </row>
    <row r="3" spans="1:2" x14ac:dyDescent="0.25">
      <c r="A3" s="36" t="s">
        <v>60</v>
      </c>
      <c r="B3" s="37">
        <v>1</v>
      </c>
    </row>
    <row r="4" spans="1:2" x14ac:dyDescent="0.25">
      <c r="A4" s="36" t="s">
        <v>61</v>
      </c>
      <c r="B4" s="37">
        <v>1</v>
      </c>
    </row>
    <row r="5" spans="1:2" x14ac:dyDescent="0.25">
      <c r="A5" s="36" t="s">
        <v>62</v>
      </c>
      <c r="B5" s="37">
        <v>1</v>
      </c>
    </row>
    <row r="6" spans="1:2" x14ac:dyDescent="0.25">
      <c r="A6" s="36" t="s">
        <v>63</v>
      </c>
      <c r="B6" s="37">
        <v>1</v>
      </c>
    </row>
    <row r="7" spans="1:2" x14ac:dyDescent="0.25">
      <c r="A7" s="36" t="s">
        <v>64</v>
      </c>
      <c r="B7" s="37">
        <v>1</v>
      </c>
    </row>
    <row r="8" spans="1:2" x14ac:dyDescent="0.25">
      <c r="A8" s="36" t="s">
        <v>65</v>
      </c>
      <c r="B8" s="37">
        <v>1</v>
      </c>
    </row>
    <row r="9" spans="1:2" x14ac:dyDescent="0.25">
      <c r="A9" s="36" t="s">
        <v>66</v>
      </c>
      <c r="B9" s="37">
        <v>2</v>
      </c>
    </row>
    <row r="10" spans="1:2" x14ac:dyDescent="0.25">
      <c r="A10" s="36" t="s">
        <v>67</v>
      </c>
      <c r="B10" s="37">
        <v>2</v>
      </c>
    </row>
    <row r="11" spans="1:2" x14ac:dyDescent="0.25">
      <c r="A11" s="36" t="s">
        <v>68</v>
      </c>
      <c r="B11" s="37">
        <v>1</v>
      </c>
    </row>
    <row r="12" spans="1:2" x14ac:dyDescent="0.25">
      <c r="A12" s="36" t="s">
        <v>69</v>
      </c>
      <c r="B12" s="37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A5" sqref="A5"/>
    </sheetView>
  </sheetViews>
  <sheetFormatPr defaultColWidth="3.42578125" defaultRowHeight="15.75" x14ac:dyDescent="0.25"/>
  <cols>
    <col min="1" max="1" width="27.85546875" style="35" customWidth="1"/>
    <col min="2" max="2" width="6.42578125" style="35" customWidth="1"/>
    <col min="3" max="16384" width="3.42578125" style="35"/>
  </cols>
  <sheetData>
    <row r="1" spans="1:2" x14ac:dyDescent="0.25">
      <c r="A1" s="34" t="s">
        <v>57</v>
      </c>
      <c r="B1" s="34" t="s">
        <v>58</v>
      </c>
    </row>
    <row r="2" spans="1:2" x14ac:dyDescent="0.25">
      <c r="A2" s="34" t="s">
        <v>70</v>
      </c>
      <c r="B2" s="36"/>
    </row>
    <row r="3" spans="1:2" x14ac:dyDescent="0.25">
      <c r="A3" s="36" t="s">
        <v>71</v>
      </c>
      <c r="B3" s="37">
        <v>1</v>
      </c>
    </row>
    <row r="4" spans="1:2" x14ac:dyDescent="0.25">
      <c r="A4" s="36" t="s">
        <v>72</v>
      </c>
      <c r="B4" s="37">
        <v>1</v>
      </c>
    </row>
    <row r="5" spans="1:2" x14ac:dyDescent="0.25">
      <c r="A5" s="36" t="s">
        <v>73</v>
      </c>
      <c r="B5" s="37">
        <v>1</v>
      </c>
    </row>
    <row r="6" spans="1:2" x14ac:dyDescent="0.25">
      <c r="A6" s="36" t="s">
        <v>74</v>
      </c>
      <c r="B6" s="37">
        <v>1</v>
      </c>
    </row>
    <row r="7" spans="1:2" x14ac:dyDescent="0.25">
      <c r="A7" s="36" t="s">
        <v>75</v>
      </c>
      <c r="B7" s="37">
        <v>2</v>
      </c>
    </row>
    <row r="8" spans="1:2" x14ac:dyDescent="0.25">
      <c r="A8" s="36" t="s">
        <v>76</v>
      </c>
      <c r="B8" s="37">
        <v>1</v>
      </c>
    </row>
    <row r="9" spans="1:2" x14ac:dyDescent="0.25">
      <c r="A9" s="36" t="s">
        <v>77</v>
      </c>
      <c r="B9" s="37">
        <v>2</v>
      </c>
    </row>
    <row r="10" spans="1:2" x14ac:dyDescent="0.25">
      <c r="A10" s="36" t="s">
        <v>78</v>
      </c>
      <c r="B10" s="37">
        <v>1</v>
      </c>
    </row>
    <row r="11" spans="1:2" x14ac:dyDescent="0.25">
      <c r="A11" s="36" t="s">
        <v>79</v>
      </c>
      <c r="B11" s="37">
        <v>4</v>
      </c>
    </row>
    <row r="12" spans="1:2" x14ac:dyDescent="0.25">
      <c r="A12" s="36" t="s">
        <v>80</v>
      </c>
      <c r="B12" s="37">
        <v>2</v>
      </c>
    </row>
    <row r="13" spans="1:2" x14ac:dyDescent="0.25">
      <c r="A13" s="34" t="s">
        <v>81</v>
      </c>
      <c r="B13" s="36"/>
    </row>
    <row r="14" spans="1:2" x14ac:dyDescent="0.25">
      <c r="A14" s="36" t="s">
        <v>82</v>
      </c>
      <c r="B14" s="37">
        <v>1</v>
      </c>
    </row>
    <row r="15" spans="1:2" x14ac:dyDescent="0.25">
      <c r="A15" s="36" t="s">
        <v>83</v>
      </c>
      <c r="B15" s="37">
        <v>4</v>
      </c>
    </row>
    <row r="16" spans="1:2" x14ac:dyDescent="0.25">
      <c r="A16" s="36" t="s">
        <v>84</v>
      </c>
      <c r="B16" s="37">
        <v>2</v>
      </c>
    </row>
    <row r="17" spans="1:2" x14ac:dyDescent="0.25">
      <c r="A17" s="36" t="s">
        <v>85</v>
      </c>
      <c r="B17" s="37">
        <v>1</v>
      </c>
    </row>
    <row r="18" spans="1:2" x14ac:dyDescent="0.25">
      <c r="A18" s="36" t="s">
        <v>86</v>
      </c>
      <c r="B18" s="37">
        <v>1</v>
      </c>
    </row>
    <row r="19" spans="1:2" x14ac:dyDescent="0.25">
      <c r="A19" s="36" t="s">
        <v>87</v>
      </c>
      <c r="B19" s="37">
        <v>1</v>
      </c>
    </row>
    <row r="20" spans="1:2" x14ac:dyDescent="0.25">
      <c r="A20" s="36" t="s">
        <v>88</v>
      </c>
      <c r="B20" s="37">
        <v>1</v>
      </c>
    </row>
    <row r="21" spans="1:2" x14ac:dyDescent="0.25">
      <c r="A21" s="36" t="s">
        <v>89</v>
      </c>
      <c r="B21" s="37">
        <v>1</v>
      </c>
    </row>
    <row r="22" spans="1:2" x14ac:dyDescent="0.25">
      <c r="A22" s="34" t="s">
        <v>90</v>
      </c>
      <c r="B22" s="36"/>
    </row>
    <row r="23" spans="1:2" x14ac:dyDescent="0.25">
      <c r="A23" s="36" t="s">
        <v>91</v>
      </c>
      <c r="B23" s="37">
        <v>3</v>
      </c>
    </row>
    <row r="24" spans="1:2" x14ac:dyDescent="0.25">
      <c r="A24" s="36" t="s">
        <v>92</v>
      </c>
      <c r="B24" s="37">
        <v>2</v>
      </c>
    </row>
    <row r="25" spans="1:2" x14ac:dyDescent="0.25">
      <c r="A25" s="36" t="s">
        <v>93</v>
      </c>
      <c r="B25" s="37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workbookViewId="0"/>
  </sheetViews>
  <sheetFormatPr defaultColWidth="9.140625" defaultRowHeight="15.75" x14ac:dyDescent="0.25"/>
  <cols>
    <col min="1" max="1" width="24.42578125" style="35" customWidth="1"/>
    <col min="2" max="2" width="9.42578125" style="35" customWidth="1"/>
    <col min="3" max="16384" width="9.140625" style="35"/>
  </cols>
  <sheetData>
    <row r="1" spans="1:2" x14ac:dyDescent="0.25">
      <c r="A1" s="34" t="s">
        <v>57</v>
      </c>
      <c r="B1" s="34" t="s">
        <v>58</v>
      </c>
    </row>
    <row r="2" spans="1:2" x14ac:dyDescent="0.25">
      <c r="A2" s="34" t="s">
        <v>94</v>
      </c>
      <c r="B2" s="36"/>
    </row>
    <row r="3" spans="1:2" x14ac:dyDescent="0.25">
      <c r="A3" s="36" t="s">
        <v>95</v>
      </c>
      <c r="B3" s="37">
        <v>2</v>
      </c>
    </row>
    <row r="4" spans="1:2" x14ac:dyDescent="0.25">
      <c r="A4" s="36" t="s">
        <v>96</v>
      </c>
      <c r="B4" s="37">
        <v>1</v>
      </c>
    </row>
    <row r="5" spans="1:2" x14ac:dyDescent="0.25">
      <c r="A5" s="36" t="s">
        <v>97</v>
      </c>
      <c r="B5" s="37">
        <v>1</v>
      </c>
    </row>
    <row r="6" spans="1:2" x14ac:dyDescent="0.25">
      <c r="A6" s="36" t="s">
        <v>98</v>
      </c>
      <c r="B6" s="37">
        <v>1</v>
      </c>
    </row>
    <row r="7" spans="1:2" x14ac:dyDescent="0.25">
      <c r="A7" s="36" t="s">
        <v>99</v>
      </c>
      <c r="B7" s="37">
        <v>2</v>
      </c>
    </row>
    <row r="8" spans="1:2" x14ac:dyDescent="0.25">
      <c r="A8" s="36" t="s">
        <v>100</v>
      </c>
      <c r="B8" s="37">
        <v>1</v>
      </c>
    </row>
    <row r="9" spans="1:2" x14ac:dyDescent="0.25">
      <c r="A9" s="36" t="s">
        <v>101</v>
      </c>
      <c r="B9" s="37">
        <v>1</v>
      </c>
    </row>
    <row r="10" spans="1:2" x14ac:dyDescent="0.25">
      <c r="A10" s="36" t="s">
        <v>102</v>
      </c>
      <c r="B10" s="37">
        <v>1</v>
      </c>
    </row>
    <row r="11" spans="1:2" x14ac:dyDescent="0.25">
      <c r="A11" s="36" t="s">
        <v>103</v>
      </c>
      <c r="B11" s="37">
        <v>1</v>
      </c>
    </row>
    <row r="12" spans="1:2" x14ac:dyDescent="0.25">
      <c r="A12" s="36" t="s">
        <v>104</v>
      </c>
      <c r="B12" s="37">
        <v>1</v>
      </c>
    </row>
    <row r="13" spans="1:2" x14ac:dyDescent="0.25">
      <c r="A13" s="36" t="s">
        <v>105</v>
      </c>
      <c r="B13" s="37">
        <v>1</v>
      </c>
    </row>
    <row r="14" spans="1:2" x14ac:dyDescent="0.25">
      <c r="A14" s="34" t="s">
        <v>106</v>
      </c>
      <c r="B14" s="36"/>
    </row>
    <row r="15" spans="1:2" x14ac:dyDescent="0.25">
      <c r="A15" s="36" t="s">
        <v>107</v>
      </c>
      <c r="B15" s="37">
        <v>1</v>
      </c>
    </row>
    <row r="16" spans="1:2" x14ac:dyDescent="0.25">
      <c r="A16" s="36" t="s">
        <v>108</v>
      </c>
      <c r="B16" s="37">
        <v>1</v>
      </c>
    </row>
    <row r="17" spans="1:2" x14ac:dyDescent="0.25">
      <c r="A17" s="36" t="s">
        <v>109</v>
      </c>
      <c r="B17" s="37">
        <v>1</v>
      </c>
    </row>
    <row r="18" spans="1:2" x14ac:dyDescent="0.25">
      <c r="A18" s="36" t="s">
        <v>110</v>
      </c>
      <c r="B18" s="37">
        <v>1</v>
      </c>
    </row>
    <row r="19" spans="1:2" x14ac:dyDescent="0.25">
      <c r="A19" s="36" t="s">
        <v>111</v>
      </c>
      <c r="B19" s="37">
        <v>1</v>
      </c>
    </row>
    <row r="20" spans="1:2" x14ac:dyDescent="0.25">
      <c r="A20" s="34" t="s">
        <v>112</v>
      </c>
      <c r="B20" s="36"/>
    </row>
    <row r="21" spans="1:2" x14ac:dyDescent="0.25">
      <c r="A21" s="36" t="s">
        <v>113</v>
      </c>
      <c r="B21" s="37">
        <v>1</v>
      </c>
    </row>
    <row r="22" spans="1:2" x14ac:dyDescent="0.25">
      <c r="A22" s="36" t="s">
        <v>114</v>
      </c>
      <c r="B22" s="37">
        <v>1</v>
      </c>
    </row>
    <row r="23" spans="1:2" x14ac:dyDescent="0.25">
      <c r="A23" s="34" t="s">
        <v>115</v>
      </c>
      <c r="B23" s="36"/>
    </row>
    <row r="24" spans="1:2" x14ac:dyDescent="0.25">
      <c r="A24" s="36" t="s">
        <v>116</v>
      </c>
      <c r="B24" s="37">
        <v>2</v>
      </c>
    </row>
    <row r="25" spans="1:2" x14ac:dyDescent="0.25">
      <c r="A25" s="36" t="s">
        <v>117</v>
      </c>
      <c r="B25" s="37">
        <v>2</v>
      </c>
    </row>
    <row r="26" spans="1:2" x14ac:dyDescent="0.25">
      <c r="A26" s="36" t="s">
        <v>118</v>
      </c>
      <c r="B26" s="37">
        <v>2</v>
      </c>
    </row>
    <row r="27" spans="1:2" x14ac:dyDescent="0.25">
      <c r="A27" s="36" t="s">
        <v>119</v>
      </c>
      <c r="B27" s="37">
        <v>1</v>
      </c>
    </row>
    <row r="28" spans="1:2" x14ac:dyDescent="0.25">
      <c r="A28" s="36" t="s">
        <v>120</v>
      </c>
      <c r="B28" s="37">
        <v>1</v>
      </c>
    </row>
    <row r="29" spans="1:2" x14ac:dyDescent="0.25">
      <c r="A29" s="36" t="s">
        <v>121</v>
      </c>
      <c r="B29" s="37">
        <v>1</v>
      </c>
    </row>
    <row r="30" spans="1:2" x14ac:dyDescent="0.25">
      <c r="A30" s="36" t="s">
        <v>122</v>
      </c>
      <c r="B30" s="3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C5" sqref="C5"/>
    </sheetView>
  </sheetViews>
  <sheetFormatPr defaultColWidth="9.140625" defaultRowHeight="15.75" x14ac:dyDescent="0.25"/>
  <cols>
    <col min="1" max="1" width="31.85546875" style="35" customWidth="1"/>
    <col min="2" max="2" width="7.5703125" style="35" customWidth="1"/>
    <col min="3" max="16384" width="9.140625" style="35"/>
  </cols>
  <sheetData>
    <row r="1" spans="1:2" x14ac:dyDescent="0.25">
      <c r="A1" s="34" t="s">
        <v>57</v>
      </c>
      <c r="B1" s="34" t="s">
        <v>58</v>
      </c>
    </row>
    <row r="2" spans="1:2" x14ac:dyDescent="0.25">
      <c r="A2" s="36" t="s">
        <v>123</v>
      </c>
      <c r="B2" s="37">
        <v>1</v>
      </c>
    </row>
    <row r="3" spans="1:2" x14ac:dyDescent="0.25">
      <c r="A3" s="36" t="s">
        <v>124</v>
      </c>
      <c r="B3" s="37">
        <v>3</v>
      </c>
    </row>
    <row r="4" spans="1:2" x14ac:dyDescent="0.25">
      <c r="A4" s="36" t="s">
        <v>125</v>
      </c>
      <c r="B4" s="37">
        <v>2</v>
      </c>
    </row>
    <row r="5" spans="1:2" x14ac:dyDescent="0.25">
      <c r="A5" s="36" t="s">
        <v>126</v>
      </c>
      <c r="B5" s="37">
        <v>3</v>
      </c>
    </row>
    <row r="6" spans="1:2" x14ac:dyDescent="0.25">
      <c r="A6" s="36" t="s">
        <v>73</v>
      </c>
      <c r="B6" s="37">
        <v>1</v>
      </c>
    </row>
    <row r="7" spans="1:2" x14ac:dyDescent="0.25">
      <c r="A7" s="36" t="s">
        <v>127</v>
      </c>
      <c r="B7" s="37">
        <v>1</v>
      </c>
    </row>
    <row r="8" spans="1:2" x14ac:dyDescent="0.25">
      <c r="A8" s="36" t="s">
        <v>128</v>
      </c>
      <c r="B8" s="37">
        <v>1</v>
      </c>
    </row>
    <row r="9" spans="1:2" x14ac:dyDescent="0.25">
      <c r="A9" s="36" t="s">
        <v>129</v>
      </c>
      <c r="B9" s="37">
        <v>1</v>
      </c>
    </row>
    <row r="10" spans="1:2" x14ac:dyDescent="0.25">
      <c r="A10" s="36" t="s">
        <v>119</v>
      </c>
      <c r="B10" s="37">
        <v>1</v>
      </c>
    </row>
    <row r="11" spans="1:2" x14ac:dyDescent="0.25">
      <c r="A11" s="36" t="s">
        <v>130</v>
      </c>
      <c r="B11" s="37">
        <v>2</v>
      </c>
    </row>
    <row r="12" spans="1:2" x14ac:dyDescent="0.25">
      <c r="A12" s="36" t="s">
        <v>131</v>
      </c>
      <c r="B12" s="37">
        <v>1</v>
      </c>
    </row>
    <row r="13" spans="1:2" x14ac:dyDescent="0.25">
      <c r="A13" s="36" t="s">
        <v>132</v>
      </c>
      <c r="B13" s="37">
        <v>2</v>
      </c>
    </row>
    <row r="14" spans="1:2" x14ac:dyDescent="0.25">
      <c r="A14" s="36" t="s">
        <v>133</v>
      </c>
      <c r="B14" s="37">
        <v>2</v>
      </c>
    </row>
    <row r="15" spans="1:2" x14ac:dyDescent="0.25">
      <c r="A15" s="36" t="s">
        <v>134</v>
      </c>
      <c r="B15" s="37">
        <v>1</v>
      </c>
    </row>
    <row r="16" spans="1:2" x14ac:dyDescent="0.25">
      <c r="A16" s="36" t="s">
        <v>120</v>
      </c>
      <c r="B16" s="3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C626-6E16-4A18-B8D9-EA0FE1DB2E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7feb7b-e773-4533-b799-a2935f98ee8f">
      <Terms xmlns="http://schemas.microsoft.com/office/infopath/2007/PartnerControls"/>
    </lcf76f155ced4ddcb4097134ff3c332f>
    <TaxCatchAll xmlns="e3ffea77-0a09-4f8a-9595-e54a4717f6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799B0DB50854C83587BAD8EDA0E11" ma:contentTypeVersion="17" ma:contentTypeDescription="Opret et nyt dokument." ma:contentTypeScope="" ma:versionID="d198d42ce113dc3d374932e5db277a8a">
  <xsd:schema xmlns:xsd="http://www.w3.org/2001/XMLSchema" xmlns:xs="http://www.w3.org/2001/XMLSchema" xmlns:p="http://schemas.microsoft.com/office/2006/metadata/properties" xmlns:ns2="df7feb7b-e773-4533-b799-a2935f98ee8f" xmlns:ns3="e3ffea77-0a09-4f8a-9595-e54a4717f6f1" targetNamespace="http://schemas.microsoft.com/office/2006/metadata/properties" ma:root="true" ma:fieldsID="05ba698652fe362a53937b1ef2882015" ns2:_="" ns3:_="">
    <xsd:import namespace="df7feb7b-e773-4533-b799-a2935f98ee8f"/>
    <xsd:import namespace="e3ffea77-0a09-4f8a-9595-e54a4717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feb7b-e773-4533-b799-a2935f98e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8b335d25-aab0-45d9-8266-b0accc824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ea77-0a09-4f8a-9595-e54a4717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028ee2-bc40-4226-830d-022d5a34d653}" ma:internalName="TaxCatchAll" ma:showField="CatchAllData" ma:web="e3ffea77-0a09-4f8a-9595-e54a4717f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89C6D-F1A5-46D6-9376-87C104771886}">
  <ds:schemaRefs>
    <ds:schemaRef ds:uri="http://schemas.microsoft.com/office/2006/metadata/properties"/>
    <ds:schemaRef ds:uri="http://www.w3.org/2000/xmlns/"/>
    <ds:schemaRef ds:uri="df7feb7b-e773-4533-b799-a2935f98ee8f"/>
    <ds:schemaRef ds:uri="http://schemas.microsoft.com/office/infopath/2007/PartnerControls"/>
    <ds:schemaRef ds:uri="e3ffea77-0a09-4f8a-9595-e54a4717f6f1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14F1B56F-B1E1-479C-962F-5E33AB2A02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F892A-0A7F-4FB7-8FC1-96C53E478C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Bestillingsliste</vt:lpstr>
      <vt:lpstr>Værktøjskasse</vt:lpstr>
      <vt:lpstr>Bykasse</vt:lpstr>
      <vt:lpstr>Patruljekasse</vt:lpstr>
      <vt:lpstr>Pinonerkasse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Materieldepotets bestillingsliste til DDS grupper og divisioner</dc:title>
  <dc:subject/>
  <dc:creator>Gitte Alkestrup Stumpe Olsen</dc:creator>
  <cp:keywords/>
  <dc:description/>
  <cp:lastModifiedBy>Charlie Bomberg</cp:lastModifiedBy>
  <cp:revision/>
  <dcterms:created xsi:type="dcterms:W3CDTF">2016-03-03T08:09:16Z</dcterms:created>
  <dcterms:modified xsi:type="dcterms:W3CDTF">2026-01-19T14:53:11Z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0x010100973799B0DB50854C83587BAD8EDA0E11</vt:lpwstr>
  </property>
</Properties>
</file>